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<sst xmlns="http://schemas.openxmlformats.org/spreadsheetml/2006/main" count="191" uniqueCount="145">
  <si>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>Звітність</t>
  </si>
  <si>
    <t>Звіт апеляційних судів про розгляд судових справ</t>
  </si>
  <si>
    <t>2022 рік</t>
  </si>
  <si>
    <t>(період)</t>
  </si>
  <si>
    <t>Подають</t>
  </si>
  <si>
    <t>Терміни подання</t>
  </si>
  <si>
    <t>Форма № 2 азс</t>
  </si>
  <si>
    <t>(річна)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</si>
  <si>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</si>
  <si>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</si>
  <si>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</si>
  <si>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</si>
  <si>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>від 09.03.2017 № 311</t>
  </si>
  <si>
    <t>Респондент:</t>
  </si>
  <si>
    <t>Найменування:</t>
  </si>
  <si>
    <t>Дніпровський апеляційний суд</t>
  </si>
  <si>
    <t>Місцезнаходження:</t>
  </si>
  <si>
    <t>49000. м.Дніпро. вул.Харківська 13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</si>
  <si>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</si>
  <si>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</si>
  <si>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Загальні показники здійснення правосуддя</t>
  </si>
  <si>
    <t>Найменування показника</t>
  </si>
  <si>
    <t xml:space="preserve"> № рядка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</si>
  <si>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</si>
  <si>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</si>
  <si>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</si>
  <si>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 xml:space="preserve">усього </t>
  </si>
  <si>
    <t>у тому числі надійшло у звітному періоді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</si>
  <si>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</si>
  <si>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</si>
  <si>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</si>
  <si>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</si>
  <si>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</si>
  <si>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>Апеляційна скарга на</t>
  </si>
  <si>
    <t>вироки</t>
  </si>
  <si>
    <t>х</t>
  </si>
  <si>
    <t>ухвали</t>
  </si>
  <si>
    <t>ухвали слідчих суддів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</si>
  <si>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</si>
  <si>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</si>
  <si>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</si>
  <si>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</si>
  <si>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</si>
  <si>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</si>
  <si>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</si>
  <si>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цивільне судочинство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</si>
  <si>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</si>
  <si>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</si>
  <si>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</si>
  <si>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</si>
  <si>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рішення</t>
  </si>
  <si>
    <t>судові накази</t>
  </si>
  <si>
    <t>Заяви про відновлення втраченого судового провадження</t>
  </si>
  <si>
    <t>Подання про визначення підсудності</t>
  </si>
  <si>
    <t>адміністративні правопорушення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</si>
  <si>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</si>
  <si>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</si>
  <si>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</si>
  <si>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</si>
  <si>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Розділ 2.  Розгляд судових справ і матеріалів</t>
  </si>
  <si>
    <t>№ рядка</t>
  </si>
  <si>
    <t>Кількість</t>
  </si>
  <si>
    <t>За апеляційними скаргами (за кількістю осіб)</t>
  </si>
  <si>
    <t>залишено без змін</t>
  </si>
  <si>
    <t>вироків</t>
  </si>
  <si>
    <t>ухвал</t>
  </si>
  <si>
    <t>ухвал слідчих суддів</t>
  </si>
  <si>
    <t>скасовано</t>
  </si>
  <si>
    <t>змінено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</si>
  <si>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</si>
  <si>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</si>
  <si>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понад 6 місяців до 1 року</t>
  </si>
  <si>
    <t>понад 1 рік до 2 років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</si>
  <si>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</si>
  <si>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</si>
  <si>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</si>
  <si>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</si>
  <si>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</si>
  <si>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</si>
  <si>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</si>
  <si>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</si>
  <si>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</si>
  <si>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>рішень</t>
  </si>
  <si>
    <t>судових наказів</t>
  </si>
  <si>
    <t xml:space="preserve">Суб'єкти звернення </t>
  </si>
  <si>
    <t>фізичні особи</t>
  </si>
  <si>
    <t>юридичні особи</t>
  </si>
  <si>
    <t>у т.ч.  державні органи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</si>
  <si>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</si>
  <si>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</si>
  <si>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</si>
  <si>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</si>
  <si>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</si>
  <si>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</si>
  <si>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</si>
  <si>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</si>
  <si>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Справи і матеріали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</si>
  <si>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</si>
  <si>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</si>
  <si>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</si>
  <si>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</si>
  <si>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     3-х років включно</t>
  </si>
  <si>
    <t>понад 3 роки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</si>
  <si>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</si>
  <si>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</si>
  <si>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</si>
  <si>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цивільного  судочинства</t>
  </si>
  <si>
    <t>про адміністративні правопорушення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</si>
  <si>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</si>
  <si>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</si>
  <si>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</si>
  <si>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</si>
  <si>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</si>
  <si>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</si>
  <si>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</si>
  <si>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</si>
  <si>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</si>
  <si>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</si>
  <si>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</si>
  <si>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</si>
  <si>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</si>
  <si>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</si>
  <si>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</si>
  <si>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</si>
  <si>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</si>
  <si>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</si>
  <si>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</si>
  <si>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</si>
  <si>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</si>
  <si>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</si>
  <si>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</si>
  <si>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</si>
  <si>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</si>
  <si>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Керівник:</t>
  </si>
  <si>
    <t xml:space="preserve">Н.М. Деркач </t>
  </si>
  <si>
    <t>(підпис)</t>
  </si>
  <si>
    <t>(П.І.Б.)</t>
  </si>
  <si>
    <t>Виконавець:</t>
  </si>
  <si>
    <t xml:space="preserve">М.В. Войтович </t>
  </si>
  <si>
    <t>Телефон:</t>
  </si>
  <si>
    <t>(056)787-21-18</t>
  </si>
  <si>
    <t>Факс:</t>
  </si>
  <si>
    <t>Електронна пошта:</t>
  </si>
  <si>
    <t>voytovich@dpa.court.gov.ua</t>
  </si>
  <si>
    <t>4 січня 2023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</si>
</sst>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\ _г_р_н_._-;\-* #,##0\ _г_р_н_._-;_-* &quot;- &quot;_г_р_н_._-;_-@_-"/>
    <numFmt numFmtId="166" formatCode="#,##0"/>
    <numFmt numFmtId="167" formatCode="@"/>
    <numFmt numFmtId="168" formatCode="0.0"/>
  </numFmts>
  <fonts count="41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11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5" borderId="0" applyNumberFormat="0" applyBorder="0" applyAlignment="0" applyProtection="0"/>
    <xf numFmtId="164" fontId="5" fillId="2" borderId="1" applyNumberFormat="0" applyAlignment="0" applyProtection="0"/>
    <xf numFmtId="164" fontId="6" fillId="13" borderId="2" applyNumberFormat="0" applyAlignment="0" applyProtection="0"/>
    <xf numFmtId="164" fontId="7" fillId="0" borderId="0" applyNumberFormat="0" applyFill="0" applyBorder="0" applyAlignment="0" applyProtection="0"/>
    <xf numFmtId="164" fontId="8" fillId="1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7" borderId="0" applyNumberFormat="0" applyBorder="0" applyAlignment="0" applyProtection="0"/>
    <xf numFmtId="164" fontId="0" fillId="4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65">
    <xf numFmtId="164" fontId="0" fillId="0" borderId="0" xfId="0" applyAlignment="1">
      <alignment/>
    </xf>
    <xf numFmtId="164" fontId="19" fillId="0" borderId="0" xfId="61" applyFont="1">
      <alignment/>
      <protection/>
    </xf>
    <xf numFmtId="164" fontId="20" fillId="0" borderId="0" xfId="61" applyNumberFormat="1" applyFont="1" applyFill="1" applyBorder="1" applyAlignment="1" applyProtection="1">
      <alignment horizontal="center"/>
      <protection/>
    </xf>
    <xf numFmtId="164" fontId="21" fillId="0" borderId="0" xfId="61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/>
      <protection/>
    </xf>
    <xf numFmtId="164" fontId="23" fillId="0" borderId="0" xfId="61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 horizontal="right"/>
      <protection/>
    </xf>
    <xf numFmtId="164" fontId="19" fillId="0" borderId="0" xfId="61" applyNumberFormat="1" applyFont="1" applyFill="1" applyBorder="1" applyAlignment="1" applyProtection="1">
      <alignment/>
      <protection/>
    </xf>
    <xf numFmtId="164" fontId="19" fillId="0" borderId="10" xfId="61" applyNumberFormat="1" applyFont="1" applyFill="1" applyBorder="1" applyAlignment="1" applyProtection="1">
      <alignment/>
      <protection/>
    </xf>
    <xf numFmtId="164" fontId="19" fillId="0" borderId="11" xfId="61" applyNumberFormat="1" applyFont="1" applyFill="1" applyBorder="1" applyAlignment="1" applyProtection="1">
      <alignment/>
      <protection/>
    </xf>
    <xf numFmtId="164" fontId="20" fillId="0" borderId="12" xfId="61" applyNumberFormat="1" applyFont="1" applyFill="1" applyBorder="1" applyAlignment="1" applyProtection="1">
      <alignment horizontal="center"/>
      <protection/>
    </xf>
    <xf numFmtId="164" fontId="19" fillId="0" borderId="13" xfId="61" applyNumberFormat="1" applyFont="1" applyFill="1" applyBorder="1" applyAlignment="1" applyProtection="1">
      <alignment/>
      <protection/>
    </xf>
    <xf numFmtId="164" fontId="24" fillId="0" borderId="14" xfId="61" applyNumberFormat="1" applyFont="1" applyFill="1" applyBorder="1" applyAlignment="1" applyProtection="1">
      <alignment/>
      <protection/>
    </xf>
    <xf numFmtId="164" fontId="24" fillId="0" borderId="15" xfId="61" applyNumberFormat="1" applyFont="1" applyFill="1" applyBorder="1" applyAlignment="1" applyProtection="1">
      <alignment/>
      <protection/>
    </xf>
    <xf numFmtId="164" fontId="19" fillId="0" borderId="16" xfId="61" applyNumberFormat="1" applyFont="1" applyFill="1" applyBorder="1" applyAlignment="1" applyProtection="1">
      <alignment/>
      <protection/>
    </xf>
    <xf numFmtId="164" fontId="19" fillId="0" borderId="17" xfId="61" applyNumberFormat="1" applyFont="1" applyFill="1" applyBorder="1" applyAlignment="1" applyProtection="1">
      <alignment/>
      <protection/>
    </xf>
    <xf numFmtId="164" fontId="24" fillId="0" borderId="0" xfId="61" applyNumberFormat="1" applyFont="1" applyFill="1" applyBorder="1" applyAlignment="1" applyProtection="1">
      <alignment horizontal="center"/>
      <protection/>
    </xf>
    <xf numFmtId="164" fontId="25" fillId="0" borderId="18" xfId="61" applyNumberFormat="1" applyFont="1" applyFill="1" applyBorder="1" applyAlignment="1" applyProtection="1">
      <alignment horizontal="left" wrapText="1"/>
      <protection/>
    </xf>
    <xf numFmtId="164" fontId="25" fillId="0" borderId="18" xfId="61" applyNumberFormat="1" applyFont="1" applyFill="1" applyBorder="1" applyAlignment="1" applyProtection="1">
      <alignment horizontal="center" wrapText="1"/>
      <protection/>
    </xf>
    <xf numFmtId="164" fontId="19" fillId="0" borderId="0" xfId="61" applyNumberFormat="1" applyFont="1" applyFill="1" applyBorder="1" applyAlignment="1" applyProtection="1">
      <alignment horizontal="center"/>
      <protection/>
    </xf>
    <xf numFmtId="164" fontId="19" fillId="0" borderId="0" xfId="61" applyFont="1" applyBorder="1" applyAlignment="1">
      <alignment horizontal="center" vertical="center"/>
      <protection/>
    </xf>
    <xf numFmtId="164" fontId="19" fillId="0" borderId="13" xfId="61" applyFont="1" applyBorder="1">
      <alignment/>
      <protection/>
    </xf>
    <xf numFmtId="164" fontId="19" fillId="0" borderId="0" xfId="61" applyFont="1" applyBorder="1">
      <alignment/>
      <protection/>
    </xf>
    <xf numFmtId="164" fontId="19" fillId="0" borderId="11" xfId="61" applyFont="1" applyBorder="1">
      <alignment/>
      <protection/>
    </xf>
    <xf numFmtId="164" fontId="19" fillId="0" borderId="18" xfId="61" applyFont="1" applyBorder="1">
      <alignment/>
      <protection/>
    </xf>
    <xf numFmtId="164" fontId="19" fillId="0" borderId="0" xfId="61" applyNumberFormat="1" applyFont="1" applyFill="1" applyBorder="1" applyAlignment="1" applyProtection="1">
      <alignment horizontal="center" vertical="center"/>
      <protection/>
    </xf>
    <xf numFmtId="164" fontId="25" fillId="0" borderId="18" xfId="61" applyNumberFormat="1" applyFont="1" applyFill="1" applyBorder="1" applyAlignment="1" applyProtection="1">
      <alignment/>
      <protection/>
    </xf>
    <xf numFmtId="164" fontId="19" fillId="0" borderId="19" xfId="61" applyNumberFormat="1" applyFont="1" applyFill="1" applyBorder="1" applyAlignment="1" applyProtection="1">
      <alignment/>
      <protection/>
    </xf>
    <xf numFmtId="164" fontId="19" fillId="0" borderId="20" xfId="61" applyNumberFormat="1" applyFont="1" applyFill="1" applyBorder="1" applyAlignment="1" applyProtection="1">
      <alignment/>
      <protection/>
    </xf>
    <xf numFmtId="164" fontId="19" fillId="0" borderId="21" xfId="61" applyNumberFormat="1" applyFont="1" applyFill="1" applyBorder="1" applyAlignment="1" applyProtection="1">
      <alignment/>
      <protection/>
    </xf>
    <xf numFmtId="164" fontId="19" fillId="0" borderId="15" xfId="61" applyNumberFormat="1" applyFont="1" applyFill="1" applyBorder="1" applyAlignment="1" applyProtection="1">
      <alignment/>
      <protection/>
    </xf>
    <xf numFmtId="164" fontId="20" fillId="0" borderId="14" xfId="61" applyNumberFormat="1" applyFont="1" applyFill="1" applyBorder="1" applyAlignment="1" applyProtection="1">
      <alignment/>
      <protection/>
    </xf>
    <xf numFmtId="164" fontId="20" fillId="0" borderId="15" xfId="61" applyNumberFormat="1" applyFont="1" applyFill="1" applyBorder="1" applyAlignment="1" applyProtection="1">
      <alignment/>
      <protection/>
    </xf>
    <xf numFmtId="164" fontId="19" fillId="0" borderId="11" xfId="61" applyNumberFormat="1" applyFont="1" applyFill="1" applyBorder="1" applyAlignment="1" applyProtection="1">
      <alignment horizontal="left" vertical="top" wrapText="1"/>
      <protection/>
    </xf>
    <xf numFmtId="164" fontId="19" fillId="0" borderId="21" xfId="0" applyFont="1" applyBorder="1" applyAlignment="1">
      <alignment horizontal="left"/>
    </xf>
    <xf numFmtId="164" fontId="23" fillId="0" borderId="18" xfId="61" applyNumberFormat="1" applyFont="1" applyFill="1" applyBorder="1" applyAlignment="1" applyProtection="1">
      <alignment horizontal="center"/>
      <protection/>
    </xf>
    <xf numFmtId="164" fontId="19" fillId="0" borderId="21" xfId="61" applyNumberFormat="1" applyFont="1" applyFill="1" applyBorder="1" applyAlignment="1" applyProtection="1">
      <alignment horizontal="center" wrapText="1"/>
      <protection/>
    </xf>
    <xf numFmtId="164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28" fillId="0" borderId="10" xfId="0" applyNumberFormat="1" applyFont="1" applyBorder="1" applyAlignment="1">
      <alignment horizontal="left" vertical="center"/>
    </xf>
    <xf numFmtId="164" fontId="29" fillId="0" borderId="0" xfId="0" applyNumberFormat="1" applyFont="1" applyAlignment="1">
      <alignment/>
    </xf>
    <xf numFmtId="164" fontId="20" fillId="0" borderId="22" xfId="16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23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Alignment="1">
      <alignment/>
    </xf>
    <xf numFmtId="164" fontId="20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horizontal="center" vertical="center" wrapText="1"/>
      <protection/>
    </xf>
    <xf numFmtId="164" fontId="31" fillId="0" borderId="12" xfId="0" applyNumberFormat="1" applyFont="1" applyBorder="1" applyAlignment="1">
      <alignment horizontal="center" vertical="center" wrapText="1"/>
    </xf>
    <xf numFmtId="164" fontId="32" fillId="0" borderId="12" xfId="0" applyNumberFormat="1" applyFont="1" applyFill="1" applyBorder="1" applyAlignment="1" applyProtection="1">
      <alignment horizontal="center" vertical="center"/>
      <protection/>
    </xf>
    <xf numFmtId="164" fontId="33" fillId="0" borderId="0" xfId="0" applyNumberFormat="1" applyFont="1" applyAlignment="1">
      <alignment/>
    </xf>
    <xf numFmtId="164" fontId="20" fillId="0" borderId="12" xfId="0" applyNumberFormat="1" applyFont="1" applyFill="1" applyBorder="1" applyAlignment="1" applyProtection="1">
      <alignment horizontal="center" vertical="center" textRotation="90"/>
      <protection/>
    </xf>
    <xf numFmtId="164" fontId="20" fillId="0" borderId="12" xfId="16" applyNumberFormat="1" applyFont="1" applyFill="1" applyBorder="1" applyAlignment="1" applyProtection="1">
      <alignment horizontal="center" vertical="center" textRotation="90" wrapText="1"/>
      <protection/>
    </xf>
    <xf numFmtId="164" fontId="19" fillId="0" borderId="22" xfId="16" applyNumberFormat="1" applyFont="1" applyFill="1" applyBorder="1" applyAlignment="1" applyProtection="1">
      <alignment horizontal="left" vertical="center" wrapText="1"/>
      <protection/>
    </xf>
    <xf numFmtId="164" fontId="19" fillId="0" borderId="12" xfId="16" applyNumberFormat="1" applyFont="1" applyFill="1" applyBorder="1" applyAlignment="1" applyProtection="1">
      <alignment horizontal="center" vertical="center" wrapText="1"/>
      <protection/>
    </xf>
    <xf numFmtId="166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0" xfId="0" applyNumberFormat="1" applyFont="1" applyBorder="1" applyAlignment="1">
      <alignment horizontal="right" vertical="center" wrapText="1"/>
    </xf>
    <xf numFmtId="164" fontId="20" fillId="0" borderId="12" xfId="16" applyNumberFormat="1" applyFont="1" applyFill="1" applyBorder="1" applyAlignment="1" applyProtection="1">
      <alignment horizontal="left" vertical="center" wrapText="1"/>
      <protection/>
    </xf>
    <xf numFmtId="164" fontId="34" fillId="0" borderId="12" xfId="0" applyFont="1" applyFill="1" applyBorder="1" applyAlignment="1" applyProtection="1">
      <alignment horizontal="left" vertical="center" wrapText="1"/>
      <protection/>
    </xf>
    <xf numFmtId="166" fontId="25" fillId="0" borderId="12" xfId="0" applyNumberFormat="1" applyFont="1" applyFill="1" applyBorder="1" applyAlignment="1" applyProtection="1">
      <alignment horizontal="right" vertical="center" wrapText="1"/>
      <protection/>
    </xf>
    <xf numFmtId="166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0" applyNumberFormat="1" applyFont="1" applyFill="1" applyBorder="1" applyAlignment="1" applyProtection="1">
      <alignment vertical="center"/>
      <protection/>
    </xf>
    <xf numFmtId="166" fontId="20" fillId="0" borderId="12" xfId="0" applyNumberFormat="1" applyFont="1" applyFill="1" applyBorder="1" applyAlignment="1" applyProtection="1">
      <alignment horizontal="right" vertical="center" wrapText="1"/>
      <protection/>
    </xf>
    <xf numFmtId="164" fontId="35" fillId="0" borderId="12" xfId="0" applyNumberFormat="1" applyFont="1" applyBorder="1" applyAlignment="1">
      <alignment horizontal="center" vertical="center" textRotation="90"/>
    </xf>
    <xf numFmtId="164" fontId="20" fillId="0" borderId="12" xfId="0" applyNumberFormat="1" applyFont="1" applyFill="1" applyBorder="1" applyAlignment="1" applyProtection="1">
      <alignment horizontal="left" vertical="center" wrapText="1"/>
      <protection/>
    </xf>
    <xf numFmtId="166" fontId="19" fillId="0" borderId="12" xfId="0" applyNumberFormat="1" applyFont="1" applyFill="1" applyBorder="1" applyAlignment="1" applyProtection="1">
      <alignment horizontal="right" vertical="center" wrapText="1"/>
      <protection/>
    </xf>
    <xf numFmtId="164" fontId="36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25" fillId="0" borderId="12" xfId="0" applyFont="1" applyFill="1" applyBorder="1" applyAlignment="1">
      <alignment horizontal="left" vertical="center" wrapText="1"/>
    </xf>
    <xf numFmtId="166" fontId="29" fillId="0" borderId="12" xfId="0" applyNumberFormat="1" applyFont="1" applyBorder="1" applyAlignment="1">
      <alignment horizontal="right" vertical="center" wrapText="1"/>
    </xf>
    <xf numFmtId="164" fontId="34" fillId="0" borderId="12" xfId="0" applyFont="1" applyFill="1" applyBorder="1" applyAlignment="1">
      <alignment horizontal="left" vertical="center" wrapText="1"/>
    </xf>
    <xf numFmtId="166" fontId="35" fillId="0" borderId="12" xfId="0" applyNumberFormat="1" applyFont="1" applyBorder="1" applyAlignment="1">
      <alignment horizontal="right" vertical="center"/>
    </xf>
    <xf numFmtId="164" fontId="35" fillId="0" borderId="12" xfId="0" applyNumberFormat="1" applyFont="1" applyFill="1" applyBorder="1" applyAlignment="1">
      <alignment horizontal="center" vertical="center" textRotation="90" wrapText="1"/>
    </xf>
    <xf numFmtId="164" fontId="35" fillId="0" borderId="12" xfId="0" applyNumberFormat="1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right" vertical="center" wrapText="1"/>
    </xf>
    <xf numFmtId="164" fontId="31" fillId="0" borderId="12" xfId="0" applyNumberFormat="1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left" vertical="center" wrapText="1"/>
    </xf>
    <xf numFmtId="164" fontId="36" fillId="0" borderId="12" xfId="0" applyNumberFormat="1" applyFont="1" applyFill="1" applyBorder="1" applyAlignment="1">
      <alignment horizontal="left" vertical="center" wrapText="1"/>
    </xf>
    <xf numFmtId="166" fontId="35" fillId="0" borderId="12" xfId="0" applyNumberFormat="1" applyFont="1" applyFill="1" applyBorder="1" applyAlignment="1">
      <alignment horizontal="right" vertical="center" wrapText="1"/>
    </xf>
    <xf numFmtId="164" fontId="1" fillId="0" borderId="0" xfId="0" applyFont="1" applyAlignment="1" applyProtection="1">
      <alignment/>
      <protection/>
    </xf>
    <xf numFmtId="164" fontId="21" fillId="0" borderId="10" xfId="0" applyFont="1" applyFill="1" applyBorder="1" applyAlignment="1" applyProtection="1">
      <alignment horizontal="left"/>
      <protection/>
    </xf>
    <xf numFmtId="164" fontId="2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Alignment="1" applyProtection="1">
      <alignment/>
      <protection/>
    </xf>
    <xf numFmtId="164" fontId="20" fillId="0" borderId="12" xfId="0" applyFont="1" applyFill="1" applyBorder="1" applyAlignment="1" applyProtection="1">
      <alignment horizontal="center" vertical="center" wrapText="1"/>
      <protection/>
    </xf>
    <xf numFmtId="164" fontId="20" fillId="0" borderId="17" xfId="0" applyFont="1" applyFill="1" applyBorder="1" applyAlignment="1" applyProtection="1">
      <alignment horizontal="center" vertical="center" textRotation="90" wrapText="1"/>
      <protection/>
    </xf>
    <xf numFmtId="164" fontId="20" fillId="0" borderId="12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left" vertical="center"/>
    </xf>
    <xf numFmtId="166" fontId="19" fillId="0" borderId="12" xfId="0" applyNumberFormat="1" applyFont="1" applyBorder="1" applyAlignment="1">
      <alignment horizontal="right" vertical="center" wrapText="1"/>
    </xf>
    <xf numFmtId="164" fontId="1" fillId="0" borderId="0" xfId="0" applyFont="1" applyAlignment="1" applyProtection="1">
      <alignment wrapText="1"/>
      <protection/>
    </xf>
    <xf numFmtId="164" fontId="20" fillId="0" borderId="12" xfId="0" applyFont="1" applyFill="1" applyBorder="1" applyAlignment="1">
      <alignment horizontal="left" vertical="center" wrapText="1"/>
    </xf>
    <xf numFmtId="164" fontId="19" fillId="0" borderId="12" xfId="61" applyNumberFormat="1" applyFont="1" applyFill="1" applyBorder="1" applyAlignment="1" applyProtection="1">
      <alignment horizontal="left" vertical="center" wrapText="1"/>
      <protection/>
    </xf>
    <xf numFmtId="164" fontId="29" fillId="0" borderId="12" xfId="0" applyFont="1" applyFill="1" applyBorder="1" applyAlignment="1">
      <alignment horizontal="left" vertical="center" wrapText="1"/>
    </xf>
    <xf numFmtId="164" fontId="29" fillId="0" borderId="12" xfId="61" applyNumberFormat="1" applyFont="1" applyFill="1" applyBorder="1" applyAlignment="1" applyProtection="1">
      <alignment horizontal="left" vertical="center" wrapText="1"/>
      <protection/>
    </xf>
    <xf numFmtId="164" fontId="35" fillId="0" borderId="12" xfId="0" applyFont="1" applyFill="1" applyBorder="1" applyAlignment="1">
      <alignment horizontal="left" vertical="center" wrapText="1"/>
    </xf>
    <xf numFmtId="164" fontId="20" fillId="0" borderId="17" xfId="0" applyFont="1" applyBorder="1" applyAlignment="1" applyProtection="1">
      <alignment horizontal="center" vertical="center" textRotation="90" wrapText="1"/>
      <protection/>
    </xf>
    <xf numFmtId="164" fontId="20" fillId="0" borderId="12" xfId="0" applyFont="1" applyBorder="1" applyAlignment="1">
      <alignment horizontal="left" vertical="center" wrapText="1"/>
    </xf>
    <xf numFmtId="164" fontId="24" fillId="0" borderId="12" xfId="0" applyFont="1" applyBorder="1" applyAlignment="1">
      <alignment horizontal="left" vertical="center" wrapText="1"/>
    </xf>
    <xf numFmtId="166" fontId="19" fillId="0" borderId="12" xfId="0" applyNumberFormat="1" applyFont="1" applyBorder="1" applyAlignment="1" applyProtection="1">
      <alignment horizontal="right" vertical="center" wrapText="1"/>
      <protection/>
    </xf>
    <xf numFmtId="164" fontId="20" fillId="0" borderId="12" xfId="0" applyFont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left" vertical="center" wrapText="1"/>
      <protection/>
    </xf>
    <xf numFmtId="166" fontId="29" fillId="0" borderId="12" xfId="0" applyNumberFormat="1" applyFont="1" applyFill="1" applyBorder="1" applyAlignment="1" applyProtection="1">
      <alignment horizontal="right" vertical="center" wrapText="1"/>
      <protection/>
    </xf>
    <xf numFmtId="164" fontId="19" fillId="0" borderId="12" xfId="0" applyFont="1" applyBorder="1" applyAlignment="1">
      <alignment horizontal="left"/>
    </xf>
    <xf numFmtId="164" fontId="19" fillId="0" borderId="12" xfId="0" applyFont="1" applyBorder="1" applyAlignment="1" applyProtection="1">
      <alignment horizontal="center"/>
      <protection/>
    </xf>
    <xf numFmtId="164" fontId="19" fillId="0" borderId="12" xfId="0" applyFont="1" applyBorder="1" applyAlignment="1">
      <alignment horizontal="left" wrapText="1"/>
    </xf>
    <xf numFmtId="164" fontId="19" fillId="0" borderId="12" xfId="0" applyFont="1" applyFill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7" fontId="37" fillId="0" borderId="12" xfId="62" applyNumberFormat="1" applyFont="1" applyFill="1" applyBorder="1" applyAlignment="1">
      <alignment horizontal="center" vertical="center" wrapText="1"/>
      <protection/>
    </xf>
    <xf numFmtId="164" fontId="20" fillId="0" borderId="12" xfId="0" applyFont="1" applyBorder="1" applyAlignment="1" applyProtection="1">
      <alignment horizontal="center" vertical="center"/>
      <protection/>
    </xf>
    <xf numFmtId="167" fontId="38" fillId="0" borderId="12" xfId="62" applyNumberFormat="1" applyFont="1" applyFill="1" applyBorder="1" applyAlignment="1">
      <alignment horizontal="center" vertical="center" wrapText="1"/>
      <protection/>
    </xf>
    <xf numFmtId="164" fontId="38" fillId="0" borderId="12" xfId="62" applyFont="1" applyFill="1" applyBorder="1" applyAlignment="1">
      <alignment horizontal="center" vertical="center" wrapText="1"/>
      <protection/>
    </xf>
    <xf numFmtId="164" fontId="19" fillId="0" borderId="12" xfId="0" applyFont="1" applyFill="1" applyBorder="1" applyAlignment="1">
      <alignment horizontal="left" vertical="center" wrapText="1"/>
    </xf>
    <xf numFmtId="164" fontId="24" fillId="0" borderId="12" xfId="0" applyFont="1" applyFill="1" applyBorder="1" applyAlignment="1">
      <alignment horizontal="left" vertical="center" wrapText="1" indent="1"/>
    </xf>
    <xf numFmtId="164" fontId="21" fillId="0" borderId="10" xfId="0" applyFont="1" applyFill="1" applyBorder="1" applyAlignment="1">
      <alignment horizontal="left" wrapText="1"/>
    </xf>
    <xf numFmtId="164" fontId="19" fillId="0" borderId="0" xfId="0" applyFont="1" applyAlignment="1">
      <alignment/>
    </xf>
    <xf numFmtId="164" fontId="1" fillId="0" borderId="0" xfId="0" applyFont="1" applyAlignment="1">
      <alignment/>
    </xf>
    <xf numFmtId="164" fontId="20" fillId="0" borderId="12" xfId="0" applyFont="1" applyBorder="1" applyAlignment="1">
      <alignment horizontal="center" vertical="center" wrapText="1"/>
    </xf>
    <xf numFmtId="164" fontId="34" fillId="0" borderId="12" xfId="0" applyFont="1" applyBorder="1" applyAlignment="1">
      <alignment horizontal="center" vertical="center" wrapText="1"/>
    </xf>
    <xf numFmtId="164" fontId="20" fillId="0" borderId="12" xfId="0" applyFont="1" applyBorder="1" applyAlignment="1">
      <alignment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right" vertical="center" wrapText="1"/>
    </xf>
    <xf numFmtId="166" fontId="25" fillId="0" borderId="12" xfId="0" applyNumberFormat="1" applyFont="1" applyBorder="1" applyAlignment="1">
      <alignment horizontal="right" vertical="center" wrapText="1"/>
    </xf>
    <xf numFmtId="164" fontId="19" fillId="0" borderId="12" xfId="0" applyFont="1" applyBorder="1" applyAlignment="1">
      <alignment horizontal="center" vertical="center"/>
    </xf>
    <xf numFmtId="164" fontId="19" fillId="0" borderId="12" xfId="0" applyFont="1" applyBorder="1" applyAlignment="1">
      <alignment vertical="center" wrapText="1"/>
    </xf>
    <xf numFmtId="164" fontId="19" fillId="0" borderId="12" xfId="0" applyFont="1" applyBorder="1" applyAlignment="1">
      <alignment horizontal="right" vertical="center"/>
    </xf>
    <xf numFmtId="166" fontId="19" fillId="0" borderId="12" xfId="0" applyNumberFormat="1" applyFont="1" applyBorder="1" applyAlignment="1">
      <alignment horizontal="right" vertical="center"/>
    </xf>
    <xf numFmtId="164" fontId="24" fillId="0" borderId="12" xfId="0" applyFont="1" applyBorder="1" applyAlignment="1">
      <alignment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right" vertical="center" wrapText="1"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20" fillId="0" borderId="23" xfId="0" applyFont="1" applyFill="1" applyBorder="1" applyAlignment="1" applyProtection="1">
      <alignment horizontal="center" vertical="center" wrapText="1"/>
      <protection/>
    </xf>
    <xf numFmtId="168" fontId="19" fillId="0" borderId="12" xfId="0" applyNumberFormat="1" applyFont="1" applyFill="1" applyBorder="1" applyAlignment="1" applyProtection="1">
      <alignment horizontal="right" vertical="center" wrapText="1"/>
      <protection/>
    </xf>
    <xf numFmtId="164" fontId="19" fillId="0" borderId="17" xfId="0" applyFont="1" applyBorder="1" applyAlignment="1">
      <alignment horizontal="center" vertical="center" textRotation="90" wrapText="1"/>
    </xf>
    <xf numFmtId="164" fontId="19" fillId="0" borderId="12" xfId="0" applyFont="1" applyBorder="1" applyAlignment="1">
      <alignment horizontal="left" vertical="center" wrapText="1"/>
    </xf>
    <xf numFmtId="164" fontId="19" fillId="0" borderId="0" xfId="0" applyFont="1" applyAlignment="1">
      <alignment vertical="center"/>
    </xf>
    <xf numFmtId="164" fontId="19" fillId="0" borderId="12" xfId="0" applyFont="1" applyBorder="1" applyAlignment="1">
      <alignment horizontal="left" vertical="center" wrapText="1" indent="1"/>
    </xf>
    <xf numFmtId="164" fontId="24" fillId="0" borderId="12" xfId="0" applyFont="1" applyFill="1" applyBorder="1" applyAlignment="1">
      <alignment horizontal="left" vertical="center" wrapText="1" indent="2"/>
    </xf>
    <xf numFmtId="166" fontId="19" fillId="0" borderId="12" xfId="0" applyNumberFormat="1" applyFont="1" applyFill="1" applyBorder="1" applyAlignment="1">
      <alignment horizontal="right" vertical="center" wrapText="1"/>
    </xf>
    <xf numFmtId="164" fontId="19" fillId="0" borderId="12" xfId="0" applyFont="1" applyFill="1" applyBorder="1" applyAlignment="1">
      <alignment horizontal="left" vertical="center" wrapText="1" indent="1"/>
    </xf>
    <xf numFmtId="164" fontId="19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left" vertical="center" wrapText="1"/>
    </xf>
    <xf numFmtId="167" fontId="20" fillId="0" borderId="10" xfId="0" applyNumberFormat="1" applyFont="1" applyBorder="1" applyAlignment="1">
      <alignment horizontal="center" vertical="top" wrapText="1"/>
    </xf>
    <xf numFmtId="164" fontId="19" fillId="0" borderId="0" xfId="0" applyFont="1" applyAlignment="1" applyProtection="1">
      <alignment/>
      <protection/>
    </xf>
    <xf numFmtId="164" fontId="24" fillId="0" borderId="0" xfId="0" applyFont="1" applyBorder="1" applyAlignment="1">
      <alignment horizontal="center" vertical="center"/>
    </xf>
    <xf numFmtId="164" fontId="24" fillId="0" borderId="15" xfId="0" applyFont="1" applyBorder="1" applyAlignment="1">
      <alignment horizontal="center"/>
    </xf>
    <xf numFmtId="164" fontId="1" fillId="0" borderId="0" xfId="0" applyFont="1" applyAlignment="1">
      <alignment/>
    </xf>
    <xf numFmtId="164" fontId="20" fillId="0" borderId="0" xfId="0" applyFont="1" applyAlignment="1">
      <alignment vertical="center"/>
    </xf>
    <xf numFmtId="164" fontId="19" fillId="0" borderId="0" xfId="0" applyFont="1" applyBorder="1" applyAlignment="1">
      <alignment vertical="center"/>
    </xf>
    <xf numFmtId="167" fontId="20" fillId="0" borderId="0" xfId="0" applyNumberFormat="1" applyFont="1" applyBorder="1" applyAlignment="1">
      <alignment horizontal="center" vertical="top" wrapText="1"/>
    </xf>
    <xf numFmtId="164" fontId="19" fillId="0" borderId="0" xfId="0" applyFont="1" applyAlignment="1" applyProtection="1">
      <alignment vertical="top"/>
      <protection/>
    </xf>
    <xf numFmtId="164" fontId="24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/>
    </xf>
    <xf numFmtId="164" fontId="19" fillId="0" borderId="10" xfId="0" applyFont="1" applyBorder="1" applyAlignment="1" applyProtection="1">
      <alignment horizontal="left" wrapText="1"/>
      <protection/>
    </xf>
    <xf numFmtId="164" fontId="29" fillId="0" borderId="0" xfId="0" applyFont="1" applyAlignment="1">
      <alignment horizontal="left" vertical="center"/>
    </xf>
    <xf numFmtId="164" fontId="19" fillId="0" borderId="24" xfId="0" applyFont="1" applyBorder="1" applyAlignment="1" applyProtection="1">
      <alignment horizontal="left" wrapText="1"/>
      <protection/>
    </xf>
    <xf numFmtId="164" fontId="1" fillId="0" borderId="0" xfId="0" applyFont="1" applyBorder="1" applyAlignment="1" applyProtection="1">
      <alignment vertical="center"/>
      <protection/>
    </xf>
    <xf numFmtId="164" fontId="19" fillId="0" borderId="0" xfId="0" applyFont="1" applyBorder="1" applyAlignment="1">
      <alignment horizontal="left" vertical="top" wrapText="1"/>
    </xf>
    <xf numFmtId="164" fontId="19" fillId="0" borderId="0" xfId="0" applyFont="1" applyBorder="1" applyAlignment="1">
      <alignment vertical="top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  <cellStyle name="Обычный 2" xfId="61"/>
    <cellStyle name="Обычный_Шаблон формы 1 (исправления на 2003)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8.00390625" defaultRowHeight="12.75"/>
  <cols>
    <col min="1" max="1" width="1.12109375" style="1" customWidth="1"/>
    <col min="2" max="2" width="15.375" style="1" customWidth="1"/>
    <col min="3" max="3" width="2.75390625" style="1" customWidth="1"/>
    <col min="4" max="4" width="18.875" style="1" customWidth="1"/>
    <col min="5" max="5" width="16.00390625" style="1" customWidth="1"/>
    <col min="6" max="6" width="14.875" style="1" customWidth="1"/>
    <col min="7" max="7" width="11.00390625" style="1" customWidth="1"/>
    <col min="8" max="8" width="15.875" style="1" customWidth="1"/>
    <col min="9" max="16384" width="9.125" style="1" customWidth="1"/>
  </cols>
  <sheetData>
    <row r="1" ht="12.75" customHeight="1">
      <c r="E1" s="2" t="s">
        <v>0</v>
      </c>
    </row>
    <row r="3" spans="2:8" ht="15.75" customHeight="1">
      <c r="B3" s="3" t="s">
        <v>1</v>
      </c>
      <c r="C3" s="3"/>
      <c r="D3" s="3"/>
      <c r="E3" s="3"/>
      <c r="F3" s="3"/>
      <c r="G3" s="3"/>
      <c r="H3" s="3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4" t="s">
        <v>2</v>
      </c>
      <c r="C5" s="4"/>
      <c r="D5" s="4"/>
      <c r="E5" s="4"/>
      <c r="F5" s="4"/>
      <c r="G5" s="4"/>
      <c r="H5" s="4"/>
    </row>
    <row r="6" spans="2:8" ht="18.75" customHeight="1">
      <c r="B6" s="5"/>
      <c r="C6" s="4"/>
      <c r="D6" s="4"/>
      <c r="E6" s="4"/>
      <c r="F6" s="4"/>
      <c r="G6" s="4"/>
      <c r="H6" s="5"/>
    </row>
    <row r="7" ht="12.75">
      <c r="E7" s="6" t="s">
        <v>3</v>
      </c>
    </row>
    <row r="8" spans="4:8" ht="18.75" customHeight="1">
      <c r="D8" s="7"/>
      <c r="F8" s="5"/>
      <c r="G8" s="5"/>
      <c r="H8" s="5"/>
    </row>
    <row r="9" spans="5:8" ht="12.75" customHeight="1">
      <c r="E9" s="6"/>
      <c r="F9" s="8"/>
      <c r="G9" s="8"/>
      <c r="H9" s="8"/>
    </row>
    <row r="10" spans="5:8" ht="12.75" customHeight="1">
      <c r="E10" s="6"/>
      <c r="F10" s="8"/>
      <c r="G10" s="8"/>
      <c r="H10" s="8"/>
    </row>
    <row r="11" spans="2:5" ht="12.75" customHeight="1">
      <c r="B11" s="9"/>
      <c r="C11" s="9"/>
      <c r="D11" s="9"/>
      <c r="E11" s="9"/>
    </row>
    <row r="12" spans="1:7" ht="12.75" customHeight="1">
      <c r="A12" s="10"/>
      <c r="B12" s="11" t="s">
        <v>4</v>
      </c>
      <c r="C12" s="11"/>
      <c r="D12" s="11"/>
      <c r="E12" s="11" t="s">
        <v>5</v>
      </c>
      <c r="F12" s="12"/>
      <c r="G12" s="2" t="s">
        <v>6</v>
      </c>
    </row>
    <row r="13" spans="1:7" ht="12.75" customHeight="1">
      <c r="A13" s="10"/>
      <c r="B13" s="13"/>
      <c r="C13" s="14"/>
      <c r="D13" s="15"/>
      <c r="E13" s="16"/>
      <c r="F13" s="8"/>
      <c r="G13" s="17" t="s">
        <v>7</v>
      </c>
    </row>
    <row r="14" spans="1:7" ht="37.5" customHeight="1">
      <c r="A14" s="10"/>
      <c r="B14" s="18" t="s">
        <v>8</v>
      </c>
      <c r="C14" s="18"/>
      <c r="D14" s="18"/>
      <c r="E14" s="19" t="s">
        <v>9</v>
      </c>
      <c r="F14" s="8"/>
      <c r="G14" s="17"/>
    </row>
    <row r="15" spans="1:7" ht="12.75" customHeight="1">
      <c r="A15" s="10"/>
      <c r="B15" s="18"/>
      <c r="C15" s="18"/>
      <c r="D15" s="18"/>
      <c r="E15" s="19"/>
      <c r="G15" s="20" t="s">
        <v>10</v>
      </c>
    </row>
    <row r="16" spans="1:8" ht="12.75" customHeight="1">
      <c r="A16" s="10"/>
      <c r="B16" s="18"/>
      <c r="C16" s="18"/>
      <c r="D16" s="18"/>
      <c r="E16" s="19"/>
      <c r="F16" s="20" t="s">
        <v>11</v>
      </c>
      <c r="G16" s="20"/>
      <c r="H16" s="20"/>
    </row>
    <row r="17" spans="1:8" ht="12.75" customHeight="1">
      <c r="A17" s="10"/>
      <c r="B17" s="18"/>
      <c r="C17" s="18"/>
      <c r="D17" s="18"/>
      <c r="E17" s="19"/>
      <c r="F17" s="21" t="s">
        <v>12</v>
      </c>
      <c r="G17" s="21"/>
      <c r="H17" s="21"/>
    </row>
    <row r="18" spans="1:5" ht="24.75" customHeight="1">
      <c r="A18" s="10"/>
      <c r="B18" s="22"/>
      <c r="C18" s="23"/>
      <c r="D18" s="24"/>
      <c r="E18" s="25"/>
    </row>
    <row r="19" spans="1:8" ht="12.75" customHeight="1">
      <c r="A19" s="10"/>
      <c r="B19" s="18"/>
      <c r="C19" s="18"/>
      <c r="D19" s="18"/>
      <c r="E19" s="19"/>
      <c r="F19" s="26"/>
      <c r="G19" s="26"/>
      <c r="H19" s="26"/>
    </row>
    <row r="20" spans="1:8" ht="12.75" customHeight="1">
      <c r="A20" s="10"/>
      <c r="B20" s="18"/>
      <c r="C20" s="18"/>
      <c r="D20" s="18"/>
      <c r="E20" s="19"/>
      <c r="F20" s="20"/>
      <c r="G20" s="20"/>
      <c r="H20" s="20"/>
    </row>
    <row r="21" spans="1:8" ht="12.75" customHeight="1">
      <c r="A21" s="10"/>
      <c r="B21" s="18"/>
      <c r="C21" s="18"/>
      <c r="D21" s="18"/>
      <c r="E21" s="19"/>
      <c r="F21" s="20"/>
      <c r="G21" s="20"/>
      <c r="H21" s="20"/>
    </row>
    <row r="22" spans="1:8" ht="12.75" customHeight="1">
      <c r="A22" s="10"/>
      <c r="B22" s="18"/>
      <c r="C22" s="18"/>
      <c r="D22" s="18"/>
      <c r="E22" s="19"/>
      <c r="F22" s="8"/>
      <c r="G22" s="8"/>
      <c r="H22" s="8"/>
    </row>
    <row r="23" spans="1:5" ht="12.75" customHeight="1">
      <c r="A23" s="10"/>
      <c r="B23" s="12"/>
      <c r="C23" s="8"/>
      <c r="D23" s="10"/>
      <c r="E23" s="27"/>
    </row>
    <row r="24" spans="1:7" ht="12.75" customHeight="1">
      <c r="A24" s="10"/>
      <c r="B24" s="12"/>
      <c r="C24" s="8"/>
      <c r="D24" s="10"/>
      <c r="E24" s="27"/>
      <c r="F24" s="8"/>
      <c r="G24" s="20"/>
    </row>
    <row r="25" spans="1:6" ht="12.75" customHeight="1">
      <c r="A25" s="10"/>
      <c r="B25" s="28"/>
      <c r="C25" s="9"/>
      <c r="D25" s="29"/>
      <c r="E25" s="30"/>
      <c r="F25" s="8"/>
    </row>
    <row r="26" spans="2:5" ht="12.75" customHeight="1">
      <c r="B26" s="31"/>
      <c r="C26" s="31"/>
      <c r="D26" s="31"/>
      <c r="E26" s="31"/>
    </row>
    <row r="27" spans="2:5" ht="12.75" customHeight="1">
      <c r="B27" s="8"/>
      <c r="C27" s="8"/>
      <c r="D27" s="8"/>
      <c r="E27" s="8"/>
    </row>
    <row r="28" spans="2:5" ht="12.75" customHeight="1">
      <c r="B28" s="8"/>
      <c r="C28" s="8"/>
      <c r="D28" s="8"/>
      <c r="E28" s="8"/>
    </row>
    <row r="29" spans="2:5" ht="12.75" customHeight="1">
      <c r="B29" s="8"/>
      <c r="C29" s="8"/>
      <c r="D29" s="8"/>
      <c r="E29" s="8"/>
    </row>
    <row r="30" spans="2:5" ht="12.75" customHeight="1">
      <c r="B30" s="8"/>
      <c r="C30" s="8"/>
      <c r="D30" s="8"/>
      <c r="E30" s="8"/>
    </row>
    <row r="31" spans="2:5" ht="12.75" customHeight="1">
      <c r="B31" s="8"/>
      <c r="C31" s="8"/>
      <c r="D31" s="8"/>
      <c r="E31" s="8"/>
    </row>
    <row r="33" spans="2:8" ht="12.75" customHeight="1">
      <c r="B33" s="9"/>
      <c r="C33" s="9"/>
      <c r="D33" s="9"/>
      <c r="E33" s="9"/>
      <c r="F33" s="9"/>
      <c r="G33" s="9"/>
      <c r="H33" s="9"/>
    </row>
    <row r="34" spans="1:9" ht="12.75" customHeight="1">
      <c r="A34" s="10"/>
      <c r="B34" s="32" t="s">
        <v>13</v>
      </c>
      <c r="C34" s="33"/>
      <c r="D34" s="31"/>
      <c r="E34" s="31"/>
      <c r="F34" s="31"/>
      <c r="G34" s="31"/>
      <c r="H34" s="15"/>
      <c r="I34" s="8"/>
    </row>
    <row r="35" spans="1:9" ht="12.75" customHeight="1">
      <c r="A35" s="10"/>
      <c r="B35" s="12"/>
      <c r="C35" s="8"/>
      <c r="D35" s="8"/>
      <c r="E35" s="8"/>
      <c r="F35" s="8"/>
      <c r="G35" s="8"/>
      <c r="H35" s="10"/>
      <c r="I35" s="8"/>
    </row>
    <row r="36" spans="1:9" ht="12.75" customHeight="1">
      <c r="A36" s="10"/>
      <c r="B36" s="12" t="s">
        <v>14</v>
      </c>
      <c r="C36" s="12"/>
      <c r="D36" s="29" t="s">
        <v>15</v>
      </c>
      <c r="E36" s="29"/>
      <c r="F36" s="29"/>
      <c r="G36" s="29"/>
      <c r="H36" s="29"/>
      <c r="I36" s="8"/>
    </row>
    <row r="37" spans="1:9" ht="12.75" customHeight="1">
      <c r="A37" s="10"/>
      <c r="B37" s="12"/>
      <c r="C37" s="8"/>
      <c r="D37" s="31"/>
      <c r="E37" s="31"/>
      <c r="F37" s="31"/>
      <c r="G37" s="31"/>
      <c r="H37" s="15"/>
      <c r="I37" s="8"/>
    </row>
    <row r="38" spans="1:9" ht="12.75" customHeight="1">
      <c r="A38" s="10"/>
      <c r="B38" s="12" t="s">
        <v>16</v>
      </c>
      <c r="C38" s="8"/>
      <c r="D38" s="34" t="s">
        <v>17</v>
      </c>
      <c r="E38" s="34"/>
      <c r="F38" s="34"/>
      <c r="G38" s="34"/>
      <c r="H38" s="34"/>
      <c r="I38" s="8"/>
    </row>
    <row r="39" spans="1:9" ht="12.75" customHeight="1">
      <c r="A39" s="10"/>
      <c r="B39" s="12"/>
      <c r="C39" s="8"/>
      <c r="D39" s="34"/>
      <c r="E39" s="34"/>
      <c r="F39" s="34"/>
      <c r="G39" s="34"/>
      <c r="H39" s="34"/>
      <c r="I39" s="8"/>
    </row>
    <row r="40" spans="1:8" ht="12.75" customHeight="1">
      <c r="A40" s="10"/>
      <c r="B40" s="35"/>
      <c r="C40" s="35"/>
      <c r="D40" s="35"/>
      <c r="E40" s="35"/>
      <c r="F40" s="35"/>
      <c r="G40" s="35"/>
      <c r="H40" s="35"/>
    </row>
    <row r="41" spans="1:8" ht="12.75" customHeight="1">
      <c r="A41" s="10"/>
      <c r="B41" s="36" t="s">
        <v>18</v>
      </c>
      <c r="C41" s="36"/>
      <c r="D41" s="36"/>
      <c r="E41" s="36"/>
      <c r="F41" s="36"/>
      <c r="G41" s="36"/>
      <c r="H41" s="36"/>
    </row>
    <row r="42" spans="1:9" ht="12.75" customHeight="1">
      <c r="A42" s="10"/>
      <c r="B42" s="12"/>
      <c r="C42" s="8"/>
      <c r="D42" s="8"/>
      <c r="E42" s="8"/>
      <c r="F42" s="8"/>
      <c r="G42" s="8"/>
      <c r="H42" s="10"/>
      <c r="I42" s="8"/>
    </row>
    <row r="43" spans="1:9" ht="12.75" customHeight="1">
      <c r="A43" s="10"/>
      <c r="B43" s="37"/>
      <c r="C43" s="37"/>
      <c r="D43" s="37"/>
      <c r="E43" s="37"/>
      <c r="F43" s="37"/>
      <c r="G43" s="37"/>
      <c r="H43" s="37"/>
      <c r="I43" s="8"/>
    </row>
    <row r="44" spans="1:9" ht="12.75" customHeight="1">
      <c r="A44" s="10"/>
      <c r="B44" s="36" t="s">
        <v>19</v>
      </c>
      <c r="C44" s="36"/>
      <c r="D44" s="36"/>
      <c r="E44" s="36"/>
      <c r="F44" s="36"/>
      <c r="G44" s="36"/>
      <c r="H44" s="36"/>
      <c r="I44" s="8"/>
    </row>
    <row r="45" spans="1:9" ht="12.75" customHeight="1">
      <c r="A45" s="10"/>
      <c r="B45" s="28"/>
      <c r="C45" s="9"/>
      <c r="D45" s="9"/>
      <c r="E45" s="9"/>
      <c r="F45" s="9"/>
      <c r="G45" s="9"/>
      <c r="H45" s="29"/>
      <c r="I45" s="8"/>
    </row>
    <row r="46" spans="2:8" ht="12.75" customHeight="1">
      <c r="B46" s="31"/>
      <c r="C46" s="31"/>
      <c r="D46" s="31"/>
      <c r="E46" s="31"/>
      <c r="F46" s="31"/>
      <c r="G46" s="31"/>
      <c r="H46" s="31"/>
    </row>
  </sheetData>
  <sheetProtection selectLockedCells="1" selectUnlockedCells="1"/>
  <mergeCells count="21">
    <mergeCell ref="B3:H3"/>
    <mergeCell ref="B4:H4"/>
    <mergeCell ref="B5:H5"/>
    <mergeCell ref="C6:G6"/>
    <mergeCell ref="B12:D12"/>
    <mergeCell ref="B14:D17"/>
    <mergeCell ref="E14:E17"/>
    <mergeCell ref="F16:H16"/>
    <mergeCell ref="F17:H17"/>
    <mergeCell ref="B19:D22"/>
    <mergeCell ref="E19:E22"/>
    <mergeCell ref="F19:H19"/>
    <mergeCell ref="F20:H20"/>
    <mergeCell ref="F21:H21"/>
    <mergeCell ref="B36:C36"/>
    <mergeCell ref="D36:H36"/>
    <mergeCell ref="D38:H39"/>
    <mergeCell ref="B40:H40"/>
    <mergeCell ref="B41:H41"/>
    <mergeCell ref="B43:H43"/>
    <mergeCell ref="B44:H44"/>
  </mergeCells>
  <printOptions horizontalCentered="1"/>
  <pageMargins left="0.9055555555555556" right="0.31527777777777777" top="0.7479166666666667" bottom="1.338888888888889" header="0.5118055555555555" footer="0.9055555555555556"/>
  <pageSetup fitToHeight="1" fitToWidth="1" horizontalDpi="300" verticalDpi="300" orientation="portrait" paperSize="9"/>
  <headerFooter alignWithMargins="0">
    <oddFooter>&amp;L1B7DBAF8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"/>
    </sheetView>
  </sheetViews>
  <sheetFormatPr defaultColWidth="8.00390625" defaultRowHeight="12.75"/>
  <cols>
    <col min="1" max="1" width="5.625" style="38" customWidth="1"/>
    <col min="2" max="2" width="6.625" style="39" customWidth="1"/>
    <col min="3" max="3" width="44.25390625" style="39" customWidth="1"/>
    <col min="4" max="4" width="5.00390625" style="39" customWidth="1"/>
    <col min="5" max="5" width="11.375" style="39" customWidth="1"/>
    <col min="6" max="6" width="10.375" style="39" customWidth="1"/>
    <col min="7" max="7" width="9.625" style="39" customWidth="1"/>
    <col min="8" max="8" width="10.125" style="39" customWidth="1"/>
    <col min="9" max="9" width="10.25390625" style="39" customWidth="1"/>
    <col min="10" max="10" width="10.125" style="39" customWidth="1"/>
    <col min="11" max="16384" width="9.125" style="39" customWidth="1"/>
  </cols>
  <sheetData>
    <row r="1" spans="1:9" s="41" customFormat="1" ht="21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</row>
    <row r="2" spans="1:11" s="41" customFormat="1" ht="50.25" customHeight="1">
      <c r="A2" s="42" t="s">
        <v>21</v>
      </c>
      <c r="B2" s="42"/>
      <c r="C2" s="42"/>
      <c r="D2" s="43" t="s">
        <v>22</v>
      </c>
      <c r="E2" s="44" t="s">
        <v>23</v>
      </c>
      <c r="F2" s="44"/>
      <c r="G2" s="45" t="s">
        <v>24</v>
      </c>
      <c r="H2" s="45"/>
      <c r="I2" s="44" t="s">
        <v>25</v>
      </c>
      <c r="J2" s="44"/>
      <c r="K2" s="46"/>
    </row>
    <row r="3" spans="1:10" s="41" customFormat="1" ht="62.25" customHeight="1">
      <c r="A3" s="42"/>
      <c r="B3" s="42"/>
      <c r="C3" s="42"/>
      <c r="D3" s="43"/>
      <c r="E3" s="47" t="s">
        <v>26</v>
      </c>
      <c r="F3" s="48" t="s">
        <v>27</v>
      </c>
      <c r="G3" s="47" t="s">
        <v>26</v>
      </c>
      <c r="H3" s="49" t="s">
        <v>28</v>
      </c>
      <c r="I3" s="47" t="s">
        <v>26</v>
      </c>
      <c r="J3" s="50" t="s">
        <v>29</v>
      </c>
    </row>
    <row r="4" spans="1:10" s="52" customFormat="1" ht="13.5" customHeight="1">
      <c r="A4" s="51" t="s">
        <v>30</v>
      </c>
      <c r="B4" s="51"/>
      <c r="C4" s="51"/>
      <c r="D4" s="51" t="s">
        <v>31</v>
      </c>
      <c r="E4" s="51">
        <v>1</v>
      </c>
      <c r="F4" s="51">
        <v>2</v>
      </c>
      <c r="G4" s="51">
        <v>3</v>
      </c>
      <c r="H4" s="51">
        <v>4</v>
      </c>
      <c r="I4" s="51">
        <v>5</v>
      </c>
      <c r="J4" s="51">
        <v>6</v>
      </c>
    </row>
    <row r="5" spans="1:11" s="41" customFormat="1" ht="19.5" customHeight="1">
      <c r="A5" s="53" t="s">
        <v>32</v>
      </c>
      <c r="B5" s="54" t="s">
        <v>33</v>
      </c>
      <c r="C5" s="55" t="s">
        <v>34</v>
      </c>
      <c r="D5" s="56">
        <v>1</v>
      </c>
      <c r="E5" s="57">
        <v>1904</v>
      </c>
      <c r="F5" s="57">
        <v>1492</v>
      </c>
      <c r="G5" s="57">
        <v>1280</v>
      </c>
      <c r="H5" s="58" t="s">
        <v>35</v>
      </c>
      <c r="I5" s="57">
        <v>624</v>
      </c>
      <c r="J5" s="57">
        <v>68</v>
      </c>
      <c r="K5" s="59">
        <f aca="true" t="shared" si="0" ref="K5:K33">E5-F5</f>
        <v>412</v>
      </c>
    </row>
    <row r="6" spans="1:11" s="41" customFormat="1" ht="19.5" customHeight="1">
      <c r="A6" s="53"/>
      <c r="B6" s="54"/>
      <c r="C6" s="55" t="s">
        <v>36</v>
      </c>
      <c r="D6" s="56">
        <v>2</v>
      </c>
      <c r="E6" s="57">
        <v>2345</v>
      </c>
      <c r="F6" s="57">
        <v>2181</v>
      </c>
      <c r="G6" s="57">
        <v>2133</v>
      </c>
      <c r="H6" s="57">
        <v>353</v>
      </c>
      <c r="I6" s="57">
        <v>212</v>
      </c>
      <c r="J6" s="57">
        <v>8</v>
      </c>
      <c r="K6" s="59">
        <f t="shared" si="0"/>
        <v>164</v>
      </c>
    </row>
    <row r="7" spans="1:11" s="41" customFormat="1" ht="19.5" customHeight="1">
      <c r="A7" s="53"/>
      <c r="B7" s="54"/>
      <c r="C7" s="55" t="s">
        <v>37</v>
      </c>
      <c r="D7" s="56">
        <v>3</v>
      </c>
      <c r="E7" s="57">
        <v>2282</v>
      </c>
      <c r="F7" s="57">
        <v>2142</v>
      </c>
      <c r="G7" s="57">
        <v>2087</v>
      </c>
      <c r="H7" s="57">
        <v>427</v>
      </c>
      <c r="I7" s="57">
        <v>195</v>
      </c>
      <c r="J7" s="57"/>
      <c r="K7" s="59">
        <f t="shared" si="0"/>
        <v>140</v>
      </c>
    </row>
    <row r="8" spans="1:11" s="41" customFormat="1" ht="25.5" customHeight="1">
      <c r="A8" s="53"/>
      <c r="B8" s="60" t="s">
        <v>38</v>
      </c>
      <c r="C8" s="60"/>
      <c r="D8" s="56">
        <v>4</v>
      </c>
      <c r="E8" s="57">
        <v>8</v>
      </c>
      <c r="F8" s="57">
        <v>8</v>
      </c>
      <c r="G8" s="57">
        <v>7</v>
      </c>
      <c r="H8" s="57"/>
      <c r="I8" s="57">
        <v>1</v>
      </c>
      <c r="J8" s="57"/>
      <c r="K8" s="59">
        <f t="shared" si="0"/>
        <v>0</v>
      </c>
    </row>
    <row r="9" spans="1:11" s="41" customFormat="1" ht="36" customHeight="1">
      <c r="A9" s="53"/>
      <c r="B9" s="61" t="s">
        <v>39</v>
      </c>
      <c r="C9" s="61"/>
      <c r="D9" s="56">
        <v>5</v>
      </c>
      <c r="E9" s="62">
        <v>1322</v>
      </c>
      <c r="F9" s="57">
        <v>1309</v>
      </c>
      <c r="G9" s="57">
        <v>1312</v>
      </c>
      <c r="H9" s="57">
        <v>815</v>
      </c>
      <c r="I9" s="57">
        <v>10</v>
      </c>
      <c r="J9" s="57"/>
      <c r="K9" s="59">
        <f t="shared" si="0"/>
        <v>13</v>
      </c>
    </row>
    <row r="10" spans="1:11" s="41" customFormat="1" ht="24" customHeight="1">
      <c r="A10" s="53"/>
      <c r="B10" s="61" t="s">
        <v>40</v>
      </c>
      <c r="C10" s="61"/>
      <c r="D10" s="56">
        <v>6</v>
      </c>
      <c r="E10" s="62">
        <v>5401</v>
      </c>
      <c r="F10" s="57">
        <v>5401</v>
      </c>
      <c r="G10" s="57">
        <v>5401</v>
      </c>
      <c r="H10" s="57">
        <v>3366</v>
      </c>
      <c r="I10" s="57"/>
      <c r="J10" s="57"/>
      <c r="K10" s="59">
        <f t="shared" si="0"/>
        <v>0</v>
      </c>
    </row>
    <row r="11" spans="1:11" s="41" customFormat="1" ht="17.25" customHeight="1">
      <c r="A11" s="53"/>
      <c r="B11" s="61" t="s">
        <v>41</v>
      </c>
      <c r="C11" s="61"/>
      <c r="D11" s="56">
        <v>7</v>
      </c>
      <c r="E11" s="62">
        <v>2</v>
      </c>
      <c r="F11" s="57">
        <v>2</v>
      </c>
      <c r="G11" s="57">
        <v>2</v>
      </c>
      <c r="H11" s="57"/>
      <c r="I11" s="57"/>
      <c r="J11" s="57"/>
      <c r="K11" s="59">
        <f t="shared" si="0"/>
        <v>0</v>
      </c>
    </row>
    <row r="12" spans="1:11" s="41" customFormat="1" ht="23.25" customHeight="1">
      <c r="A12" s="53"/>
      <c r="B12" s="60" t="s">
        <v>42</v>
      </c>
      <c r="C12" s="60"/>
      <c r="D12" s="56">
        <v>8</v>
      </c>
      <c r="E12" s="63"/>
      <c r="F12" s="63"/>
      <c r="G12" s="63"/>
      <c r="H12" s="63"/>
      <c r="I12" s="63"/>
      <c r="J12" s="57"/>
      <c r="K12" s="59">
        <f t="shared" si="0"/>
        <v>0</v>
      </c>
    </row>
    <row r="13" spans="1:11" s="41" customFormat="1" ht="17.25" customHeight="1">
      <c r="A13" s="53"/>
      <c r="B13" s="60" t="s">
        <v>43</v>
      </c>
      <c r="C13" s="60"/>
      <c r="D13" s="56">
        <v>9</v>
      </c>
      <c r="E13" s="63"/>
      <c r="F13" s="63"/>
      <c r="G13" s="63"/>
      <c r="H13" s="63"/>
      <c r="I13" s="63"/>
      <c r="J13" s="57"/>
      <c r="K13" s="59">
        <f t="shared" si="0"/>
        <v>0</v>
      </c>
    </row>
    <row r="14" spans="1:11" s="41" customFormat="1" ht="15.75" customHeight="1">
      <c r="A14" s="53"/>
      <c r="B14" s="64" t="s">
        <v>44</v>
      </c>
      <c r="C14" s="64"/>
      <c r="D14" s="56">
        <v>10</v>
      </c>
      <c r="E14" s="65">
        <f>SUM(E5:E13)</f>
        <v>13264</v>
      </c>
      <c r="F14" s="65">
        <f>SUM(F5:F13)</f>
        <v>12535</v>
      </c>
      <c r="G14" s="65">
        <f>SUM(G5:G13)</f>
        <v>12222</v>
      </c>
      <c r="H14" s="65">
        <f>SUM(H5:H13)</f>
        <v>4961</v>
      </c>
      <c r="I14" s="65">
        <f>SUM(I5:I13)</f>
        <v>1042</v>
      </c>
      <c r="J14" s="65">
        <f>SUM(J5:J13)</f>
        <v>76</v>
      </c>
      <c r="K14" s="59">
        <f t="shared" si="0"/>
        <v>729</v>
      </c>
    </row>
    <row r="15" spans="1:11" s="41" customFormat="1" ht="15.75" customHeight="1">
      <c r="A15" s="66" t="s">
        <v>45</v>
      </c>
      <c r="B15" s="67" t="s">
        <v>46</v>
      </c>
      <c r="C15" s="67"/>
      <c r="D15" s="56">
        <v>11</v>
      </c>
      <c r="E15" s="68">
        <v>4</v>
      </c>
      <c r="F15" s="68">
        <v>2</v>
      </c>
      <c r="G15" s="68">
        <v>4</v>
      </c>
      <c r="H15" s="68">
        <v>2</v>
      </c>
      <c r="I15" s="68"/>
      <c r="J15" s="68"/>
      <c r="K15" s="59">
        <f t="shared" si="0"/>
        <v>2</v>
      </c>
    </row>
    <row r="16" spans="1:11" s="41" customFormat="1" ht="27.75" customHeight="1">
      <c r="A16" s="66"/>
      <c r="B16" s="67" t="s">
        <v>47</v>
      </c>
      <c r="C16" s="67"/>
      <c r="D16" s="56">
        <v>12</v>
      </c>
      <c r="E16" s="68"/>
      <c r="F16" s="68"/>
      <c r="G16" s="68"/>
      <c r="H16" s="68"/>
      <c r="I16" s="68"/>
      <c r="J16" s="68"/>
      <c r="K16" s="59">
        <f t="shared" si="0"/>
        <v>0</v>
      </c>
    </row>
    <row r="17" spans="1:11" s="41" customFormat="1" ht="24.75" customHeight="1">
      <c r="A17" s="66"/>
      <c r="B17" s="67" t="s">
        <v>48</v>
      </c>
      <c r="C17" s="67"/>
      <c r="D17" s="56">
        <v>13</v>
      </c>
      <c r="E17" s="68"/>
      <c r="F17" s="68"/>
      <c r="G17" s="68"/>
      <c r="H17" s="68"/>
      <c r="I17" s="68"/>
      <c r="J17" s="68"/>
      <c r="K17" s="59">
        <f t="shared" si="0"/>
        <v>0</v>
      </c>
    </row>
    <row r="18" spans="1:11" s="41" customFormat="1" ht="24.75" customHeight="1">
      <c r="A18" s="66"/>
      <c r="B18" s="67" t="s">
        <v>49</v>
      </c>
      <c r="C18" s="67"/>
      <c r="D18" s="56">
        <v>14</v>
      </c>
      <c r="E18" s="68">
        <v>8</v>
      </c>
      <c r="F18" s="68">
        <v>4</v>
      </c>
      <c r="G18" s="68">
        <v>7</v>
      </c>
      <c r="H18" s="68">
        <v>5</v>
      </c>
      <c r="I18" s="68">
        <v>1</v>
      </c>
      <c r="J18" s="68"/>
      <c r="K18" s="59">
        <f t="shared" si="0"/>
        <v>4</v>
      </c>
    </row>
    <row r="19" spans="1:11" ht="18.75" customHeight="1">
      <c r="A19" s="66"/>
      <c r="B19" s="69" t="s">
        <v>33</v>
      </c>
      <c r="C19" s="70" t="s">
        <v>50</v>
      </c>
      <c r="D19" s="56">
        <v>15</v>
      </c>
      <c r="E19" s="71">
        <v>7514</v>
      </c>
      <c r="F19" s="71">
        <v>5509</v>
      </c>
      <c r="G19" s="71">
        <v>5390</v>
      </c>
      <c r="H19" s="71">
        <v>1989</v>
      </c>
      <c r="I19" s="71">
        <v>2124</v>
      </c>
      <c r="J19" s="71">
        <v>73</v>
      </c>
      <c r="K19" s="59">
        <f t="shared" si="0"/>
        <v>2005</v>
      </c>
    </row>
    <row r="20" spans="1:11" ht="18.75" customHeight="1">
      <c r="A20" s="66"/>
      <c r="B20" s="69"/>
      <c r="C20" s="70" t="s">
        <v>36</v>
      </c>
      <c r="D20" s="56">
        <v>16</v>
      </c>
      <c r="E20" s="71">
        <v>2199</v>
      </c>
      <c r="F20" s="71">
        <v>1666</v>
      </c>
      <c r="G20" s="71">
        <v>1739</v>
      </c>
      <c r="H20" s="71">
        <v>805</v>
      </c>
      <c r="I20" s="71">
        <v>460</v>
      </c>
      <c r="J20" s="71">
        <v>11</v>
      </c>
      <c r="K20" s="59">
        <f t="shared" si="0"/>
        <v>533</v>
      </c>
    </row>
    <row r="21" spans="1:11" ht="18.75" customHeight="1">
      <c r="A21" s="66"/>
      <c r="B21" s="69"/>
      <c r="C21" s="70" t="s">
        <v>51</v>
      </c>
      <c r="D21" s="56">
        <v>17</v>
      </c>
      <c r="E21" s="71">
        <v>1</v>
      </c>
      <c r="F21" s="71">
        <v>1</v>
      </c>
      <c r="G21" s="71"/>
      <c r="H21" s="71"/>
      <c r="I21" s="71">
        <v>1</v>
      </c>
      <c r="J21" s="71"/>
      <c r="K21" s="59">
        <f t="shared" si="0"/>
        <v>0</v>
      </c>
    </row>
    <row r="22" spans="1:11" ht="24" customHeight="1">
      <c r="A22" s="66"/>
      <c r="B22" s="60" t="s">
        <v>38</v>
      </c>
      <c r="C22" s="60"/>
      <c r="D22" s="56">
        <v>18</v>
      </c>
      <c r="E22" s="71">
        <v>19</v>
      </c>
      <c r="F22" s="71">
        <v>15</v>
      </c>
      <c r="G22" s="71">
        <v>10</v>
      </c>
      <c r="H22" s="71">
        <v>1</v>
      </c>
      <c r="I22" s="71">
        <v>9</v>
      </c>
      <c r="J22" s="57">
        <v>1</v>
      </c>
      <c r="K22" s="59">
        <f t="shared" si="0"/>
        <v>4</v>
      </c>
    </row>
    <row r="23" spans="1:11" ht="18" customHeight="1">
      <c r="A23" s="66"/>
      <c r="B23" s="72" t="s">
        <v>52</v>
      </c>
      <c r="C23" s="72"/>
      <c r="D23" s="56">
        <v>19</v>
      </c>
      <c r="E23" s="63"/>
      <c r="F23" s="63"/>
      <c r="G23" s="63"/>
      <c r="H23" s="63"/>
      <c r="I23" s="63"/>
      <c r="J23" s="63"/>
      <c r="K23" s="59">
        <f t="shared" si="0"/>
        <v>0</v>
      </c>
    </row>
    <row r="24" spans="1:11" ht="18" customHeight="1">
      <c r="A24" s="66"/>
      <c r="B24" s="72" t="s">
        <v>43</v>
      </c>
      <c r="C24" s="72"/>
      <c r="D24" s="56">
        <v>20</v>
      </c>
      <c r="E24" s="63">
        <v>56</v>
      </c>
      <c r="F24" s="63">
        <v>54</v>
      </c>
      <c r="G24" s="63">
        <v>56</v>
      </c>
      <c r="H24" s="63"/>
      <c r="I24" s="63"/>
      <c r="J24" s="63"/>
      <c r="K24" s="59">
        <f t="shared" si="0"/>
        <v>2</v>
      </c>
    </row>
    <row r="25" spans="1:11" ht="18.75" customHeight="1">
      <c r="A25" s="66"/>
      <c r="B25" s="61" t="s">
        <v>53</v>
      </c>
      <c r="C25" s="61"/>
      <c r="D25" s="56">
        <v>21</v>
      </c>
      <c r="E25" s="71">
        <v>17</v>
      </c>
      <c r="F25" s="71">
        <v>17</v>
      </c>
      <c r="G25" s="71">
        <v>17</v>
      </c>
      <c r="H25" s="71">
        <v>15</v>
      </c>
      <c r="I25" s="71"/>
      <c r="J25" s="57"/>
      <c r="K25" s="59">
        <f t="shared" si="0"/>
        <v>0</v>
      </c>
    </row>
    <row r="26" spans="1:11" ht="15.75" customHeight="1">
      <c r="A26" s="66"/>
      <c r="B26" s="64" t="s">
        <v>44</v>
      </c>
      <c r="C26" s="64"/>
      <c r="D26" s="56">
        <v>22</v>
      </c>
      <c r="E26" s="73">
        <f>SUM(E15:E25)</f>
        <v>9818</v>
      </c>
      <c r="F26" s="73">
        <f>SUM(F15:F25)</f>
        <v>7268</v>
      </c>
      <c r="G26" s="73">
        <f>SUM(G15:G25)</f>
        <v>7223</v>
      </c>
      <c r="H26" s="73">
        <f>SUM(H15:H25)</f>
        <v>2817</v>
      </c>
      <c r="I26" s="73">
        <f>SUM(I15:I25)</f>
        <v>2595</v>
      </c>
      <c r="J26" s="73">
        <f>SUM(J15:J25)</f>
        <v>85</v>
      </c>
      <c r="K26" s="59">
        <f t="shared" si="0"/>
        <v>2550</v>
      </c>
    </row>
    <row r="27" spans="1:11" ht="30" customHeight="1">
      <c r="A27" s="74" t="s">
        <v>54</v>
      </c>
      <c r="B27" s="75" t="s">
        <v>55</v>
      </c>
      <c r="C27" s="75"/>
      <c r="D27" s="56">
        <v>23</v>
      </c>
      <c r="E27" s="76">
        <v>1732</v>
      </c>
      <c r="F27" s="76">
        <v>1623</v>
      </c>
      <c r="G27" s="76">
        <v>1603</v>
      </c>
      <c r="H27" s="76">
        <v>471</v>
      </c>
      <c r="I27" s="76">
        <v>129</v>
      </c>
      <c r="J27" s="57">
        <v>2</v>
      </c>
      <c r="K27" s="59">
        <f t="shared" si="0"/>
        <v>109</v>
      </c>
    </row>
    <row r="28" spans="1:11" ht="15.75" customHeight="1">
      <c r="A28" s="74"/>
      <c r="B28" s="77" t="s">
        <v>56</v>
      </c>
      <c r="C28" s="77"/>
      <c r="D28" s="56">
        <v>24</v>
      </c>
      <c r="E28" s="76">
        <v>19</v>
      </c>
      <c r="F28" s="76">
        <v>11</v>
      </c>
      <c r="G28" s="76">
        <v>18</v>
      </c>
      <c r="H28" s="78" t="s">
        <v>35</v>
      </c>
      <c r="I28" s="76">
        <v>1</v>
      </c>
      <c r="J28" s="57"/>
      <c r="K28" s="59">
        <f t="shared" si="0"/>
        <v>8</v>
      </c>
    </row>
    <row r="29" spans="1:11" ht="15.75" customHeight="1">
      <c r="A29" s="74"/>
      <c r="B29" s="75" t="s">
        <v>43</v>
      </c>
      <c r="C29" s="75"/>
      <c r="D29" s="56">
        <v>25</v>
      </c>
      <c r="E29" s="76">
        <v>8</v>
      </c>
      <c r="F29" s="76">
        <v>7</v>
      </c>
      <c r="G29" s="76">
        <v>7</v>
      </c>
      <c r="H29" s="78">
        <v>4</v>
      </c>
      <c r="I29" s="76">
        <v>1</v>
      </c>
      <c r="J29" s="57"/>
      <c r="K29" s="59">
        <f t="shared" si="0"/>
        <v>1</v>
      </c>
    </row>
    <row r="30" spans="1:11" ht="15.75" customHeight="1">
      <c r="A30" s="74"/>
      <c r="B30" s="79" t="s">
        <v>53</v>
      </c>
      <c r="C30" s="79"/>
      <c r="D30" s="56">
        <v>26</v>
      </c>
      <c r="E30" s="76">
        <v>357</v>
      </c>
      <c r="F30" s="76">
        <v>356</v>
      </c>
      <c r="G30" s="76">
        <v>357</v>
      </c>
      <c r="H30" s="76">
        <v>74</v>
      </c>
      <c r="I30" s="76"/>
      <c r="J30" s="76"/>
      <c r="K30" s="59">
        <f t="shared" si="0"/>
        <v>1</v>
      </c>
    </row>
    <row r="31" spans="1:11" ht="15.75" customHeight="1">
      <c r="A31" s="74"/>
      <c r="B31" s="79" t="s">
        <v>44</v>
      </c>
      <c r="C31" s="79"/>
      <c r="D31" s="56">
        <v>27</v>
      </c>
      <c r="E31" s="76">
        <f>E27+E29+E30</f>
        <v>2097</v>
      </c>
      <c r="F31" s="76">
        <f>F27+F29+F30</f>
        <v>1986</v>
      </c>
      <c r="G31" s="76">
        <f>G27+G29+G30</f>
        <v>1967</v>
      </c>
      <c r="H31" s="78">
        <f>H27+H29+H30</f>
        <v>549</v>
      </c>
      <c r="I31" s="76">
        <f>I27+I29+I30</f>
        <v>130</v>
      </c>
      <c r="J31" s="57">
        <f>J27+J29+J30</f>
        <v>2</v>
      </c>
      <c r="K31" s="59">
        <f t="shared" si="0"/>
        <v>111</v>
      </c>
    </row>
    <row r="32" spans="1:11" ht="26.25" customHeight="1">
      <c r="A32" s="75" t="s">
        <v>57</v>
      </c>
      <c r="B32" s="75"/>
      <c r="C32" s="75"/>
      <c r="D32" s="56">
        <v>28</v>
      </c>
      <c r="E32" s="76"/>
      <c r="F32" s="76"/>
      <c r="G32" s="76"/>
      <c r="H32" s="78" t="s">
        <v>35</v>
      </c>
      <c r="I32" s="76"/>
      <c r="J32" s="57"/>
      <c r="K32" s="59">
        <f t="shared" si="0"/>
        <v>0</v>
      </c>
    </row>
    <row r="33" spans="1:11" ht="15.75" customHeight="1">
      <c r="A33" s="80" t="s">
        <v>58</v>
      </c>
      <c r="B33" s="80"/>
      <c r="C33" s="80"/>
      <c r="D33" s="56">
        <v>29</v>
      </c>
      <c r="E33" s="81">
        <f>E14+E26+E31+E32</f>
        <v>25179</v>
      </c>
      <c r="F33" s="81">
        <f>F14+F26+F31+F32</f>
        <v>21789</v>
      </c>
      <c r="G33" s="81">
        <f>G14+G26+G31+G32</f>
        <v>21412</v>
      </c>
      <c r="H33" s="81">
        <f>H14+H26+H31</f>
        <v>8327</v>
      </c>
      <c r="I33" s="81">
        <f>I14+I26+I31+I32</f>
        <v>3767</v>
      </c>
      <c r="J33" s="81">
        <f>J14+J26+J31+J32</f>
        <v>163</v>
      </c>
      <c r="K33" s="59">
        <f t="shared" si="0"/>
        <v>3390</v>
      </c>
    </row>
  </sheetData>
  <sheetProtection selectLockedCells="1" selectUnlockedCells="1"/>
  <mergeCells count="33">
    <mergeCell ref="A1:I1"/>
    <mergeCell ref="A2:C3"/>
    <mergeCell ref="D2:D3"/>
    <mergeCell ref="E2:F2"/>
    <mergeCell ref="G2:H2"/>
    <mergeCell ref="I2:J2"/>
    <mergeCell ref="A4:C4"/>
    <mergeCell ref="A5:A14"/>
    <mergeCell ref="B5:B7"/>
    <mergeCell ref="B8:C8"/>
    <mergeCell ref="B9:C9"/>
    <mergeCell ref="B10:C10"/>
    <mergeCell ref="B11:C11"/>
    <mergeCell ref="B12:C12"/>
    <mergeCell ref="B13:C13"/>
    <mergeCell ref="A15:A26"/>
    <mergeCell ref="B15:C15"/>
    <mergeCell ref="B16:C16"/>
    <mergeCell ref="B17:C17"/>
    <mergeCell ref="B18:C18"/>
    <mergeCell ref="B19:B21"/>
    <mergeCell ref="B22:C22"/>
    <mergeCell ref="B23:C23"/>
    <mergeCell ref="B24:C24"/>
    <mergeCell ref="B25:C25"/>
    <mergeCell ref="A27:A31"/>
    <mergeCell ref="B27:C27"/>
    <mergeCell ref="B28:C28"/>
    <mergeCell ref="B29:C29"/>
    <mergeCell ref="B30:C30"/>
    <mergeCell ref="B31:C31"/>
    <mergeCell ref="A32:C32"/>
    <mergeCell ref="A33:C33"/>
  </mergeCells>
  <printOptions horizontalCentered="1"/>
  <pageMargins left="0.9055555555555556" right="0.7083333333333334" top="0.7479166666666667" bottom="1.338888888888889" header="0.5118055555555555" footer="0.9055555555555556"/>
  <pageSetup firstPageNumber="2" useFirstPageNumber="1" fitToHeight="1" fitToWidth="1" horizontalDpi="300" verticalDpi="300" orientation="portrait" paperSize="9"/>
  <headerFooter alignWithMargins="0">
    <oddFooter>&amp;L1B7DBAF8&amp;R22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5.875" style="82" customWidth="1"/>
    <col min="2" max="2" width="8.00390625" style="82" customWidth="1"/>
    <col min="3" max="3" width="14.875" style="82" customWidth="1"/>
    <col min="4" max="4" width="20.00390625" style="82" customWidth="1"/>
    <col min="5" max="5" width="10.625" style="82" customWidth="1"/>
    <col min="6" max="9" width="10.375" style="82" customWidth="1"/>
    <col min="10" max="16384" width="9.125" style="82" customWidth="1"/>
  </cols>
  <sheetData>
    <row r="1" spans="1:9" ht="15" customHeight="1">
      <c r="A1" s="83" t="s">
        <v>59</v>
      </c>
      <c r="B1" s="83"/>
      <c r="C1" s="83"/>
      <c r="D1" s="83"/>
      <c r="E1" s="83"/>
      <c r="F1" s="84"/>
      <c r="G1" s="84"/>
      <c r="H1" s="84"/>
      <c r="I1" s="85"/>
    </row>
    <row r="2" spans="1:9" ht="29.25" customHeight="1">
      <c r="A2" s="86" t="s">
        <v>21</v>
      </c>
      <c r="B2" s="86"/>
      <c r="C2" s="86"/>
      <c r="D2" s="86"/>
      <c r="E2" s="86"/>
      <c r="F2" s="86"/>
      <c r="G2" s="86"/>
      <c r="H2" s="86" t="s">
        <v>60</v>
      </c>
      <c r="I2" s="86" t="s">
        <v>61</v>
      </c>
    </row>
    <row r="3" spans="1:9" ht="16.5" customHeight="1">
      <c r="A3" s="87" t="s">
        <v>32</v>
      </c>
      <c r="B3" s="88" t="s">
        <v>62</v>
      </c>
      <c r="C3" s="88"/>
      <c r="D3" s="86" t="s">
        <v>63</v>
      </c>
      <c r="E3" s="70" t="s">
        <v>64</v>
      </c>
      <c r="F3" s="70"/>
      <c r="G3" s="70"/>
      <c r="H3" s="89">
        <v>1</v>
      </c>
      <c r="I3" s="68">
        <v>537</v>
      </c>
    </row>
    <row r="4" spans="1:9" ht="16.5" customHeight="1">
      <c r="A4" s="87"/>
      <c r="B4" s="88"/>
      <c r="C4" s="88"/>
      <c r="D4" s="86"/>
      <c r="E4" s="90" t="s">
        <v>65</v>
      </c>
      <c r="F4" s="90"/>
      <c r="G4" s="90"/>
      <c r="H4" s="89">
        <v>2</v>
      </c>
      <c r="I4" s="91">
        <v>1406</v>
      </c>
    </row>
    <row r="5" spans="1:9" ht="16.5" customHeight="1">
      <c r="A5" s="87"/>
      <c r="B5" s="88"/>
      <c r="C5" s="88"/>
      <c r="D5" s="86"/>
      <c r="E5" s="90" t="s">
        <v>66</v>
      </c>
      <c r="F5" s="90"/>
      <c r="G5" s="90"/>
      <c r="H5" s="89">
        <v>3</v>
      </c>
      <c r="I5" s="91">
        <v>1266</v>
      </c>
    </row>
    <row r="6" spans="1:10" ht="15" customHeight="1">
      <c r="A6" s="87"/>
      <c r="B6" s="88"/>
      <c r="C6" s="88"/>
      <c r="D6" s="88" t="s">
        <v>67</v>
      </c>
      <c r="E6" s="70" t="s">
        <v>64</v>
      </c>
      <c r="F6" s="70"/>
      <c r="G6" s="70"/>
      <c r="H6" s="89">
        <v>4</v>
      </c>
      <c r="I6" s="91">
        <v>373</v>
      </c>
      <c r="J6" s="92"/>
    </row>
    <row r="7" spans="1:10" ht="15" customHeight="1">
      <c r="A7" s="87"/>
      <c r="B7" s="88"/>
      <c r="C7" s="88"/>
      <c r="D7" s="88"/>
      <c r="E7" s="90" t="s">
        <v>65</v>
      </c>
      <c r="F7" s="90"/>
      <c r="G7" s="90"/>
      <c r="H7" s="89">
        <v>5</v>
      </c>
      <c r="I7" s="91">
        <v>389</v>
      </c>
      <c r="J7" s="92"/>
    </row>
    <row r="8" spans="1:10" ht="15" customHeight="1">
      <c r="A8" s="87"/>
      <c r="B8" s="88"/>
      <c r="C8" s="88"/>
      <c r="D8" s="88"/>
      <c r="E8" s="90" t="s">
        <v>66</v>
      </c>
      <c r="F8" s="90"/>
      <c r="G8" s="90"/>
      <c r="H8" s="89">
        <v>6</v>
      </c>
      <c r="I8" s="91">
        <v>433</v>
      </c>
      <c r="J8" s="92"/>
    </row>
    <row r="9" spans="1:10" ht="15" customHeight="1">
      <c r="A9" s="87"/>
      <c r="B9" s="88"/>
      <c r="C9" s="88"/>
      <c r="D9" s="88" t="s">
        <v>68</v>
      </c>
      <c r="E9" s="70" t="s">
        <v>64</v>
      </c>
      <c r="F9" s="70"/>
      <c r="G9" s="70"/>
      <c r="H9" s="89">
        <v>7</v>
      </c>
      <c r="I9" s="91">
        <v>306</v>
      </c>
      <c r="J9" s="92"/>
    </row>
    <row r="10" spans="1:10" ht="15" customHeight="1">
      <c r="A10" s="87"/>
      <c r="B10" s="88"/>
      <c r="C10" s="88"/>
      <c r="D10" s="88"/>
      <c r="E10" s="90" t="s">
        <v>65</v>
      </c>
      <c r="F10" s="90"/>
      <c r="G10" s="90"/>
      <c r="H10" s="89">
        <v>8</v>
      </c>
      <c r="I10" s="91">
        <v>16</v>
      </c>
      <c r="J10" s="92"/>
    </row>
    <row r="11" spans="1:10" ht="15" customHeight="1">
      <c r="A11" s="87"/>
      <c r="B11" s="88"/>
      <c r="C11" s="88"/>
      <c r="D11" s="88"/>
      <c r="E11" s="90" t="s">
        <v>66</v>
      </c>
      <c r="F11" s="90"/>
      <c r="G11" s="90"/>
      <c r="H11" s="89">
        <v>9</v>
      </c>
      <c r="I11" s="91"/>
      <c r="J11" s="92"/>
    </row>
    <row r="12" spans="1:10" ht="15.75" customHeight="1">
      <c r="A12" s="87"/>
      <c r="B12" s="72" t="s">
        <v>69</v>
      </c>
      <c r="C12" s="72"/>
      <c r="D12" s="72"/>
      <c r="E12" s="72"/>
      <c r="F12" s="72"/>
      <c r="G12" s="72"/>
      <c r="H12" s="89">
        <v>10</v>
      </c>
      <c r="I12" s="68">
        <v>59</v>
      </c>
      <c r="J12" s="92"/>
    </row>
    <row r="13" spans="1:10" ht="15" customHeight="1">
      <c r="A13" s="87"/>
      <c r="B13" s="93" t="s">
        <v>70</v>
      </c>
      <c r="C13" s="93"/>
      <c r="D13" s="93"/>
      <c r="E13" s="94" t="s">
        <v>71</v>
      </c>
      <c r="F13" s="94"/>
      <c r="G13" s="94"/>
      <c r="H13" s="89">
        <v>11</v>
      </c>
      <c r="I13" s="68">
        <v>46</v>
      </c>
      <c r="J13" s="92"/>
    </row>
    <row r="14" spans="1:10" ht="15" customHeight="1">
      <c r="A14" s="87"/>
      <c r="B14" s="93"/>
      <c r="C14" s="93"/>
      <c r="D14" s="93"/>
      <c r="E14" s="94" t="s">
        <v>72</v>
      </c>
      <c r="F14" s="94"/>
      <c r="G14" s="94"/>
      <c r="H14" s="89">
        <v>12</v>
      </c>
      <c r="I14" s="68">
        <v>23</v>
      </c>
      <c r="J14" s="92"/>
    </row>
    <row r="15" spans="1:10" ht="18" customHeight="1">
      <c r="A15" s="87"/>
      <c r="B15" s="95" t="s">
        <v>73</v>
      </c>
      <c r="C15" s="95"/>
      <c r="D15" s="95"/>
      <c r="E15" s="96" t="s">
        <v>74</v>
      </c>
      <c r="F15" s="96"/>
      <c r="G15" s="96"/>
      <c r="H15" s="89">
        <v>13</v>
      </c>
      <c r="I15" s="68">
        <v>11</v>
      </c>
      <c r="J15" s="92"/>
    </row>
    <row r="16" spans="1:10" ht="18" customHeight="1">
      <c r="A16" s="87"/>
      <c r="B16" s="95"/>
      <c r="C16" s="95"/>
      <c r="D16" s="95"/>
      <c r="E16" s="96" t="s">
        <v>75</v>
      </c>
      <c r="F16" s="96"/>
      <c r="G16" s="96"/>
      <c r="H16" s="89">
        <v>14</v>
      </c>
      <c r="I16" s="68">
        <v>15</v>
      </c>
      <c r="J16" s="92"/>
    </row>
    <row r="17" spans="1:10" ht="24" customHeight="1">
      <c r="A17" s="87"/>
      <c r="B17" s="97" t="s">
        <v>76</v>
      </c>
      <c r="C17" s="97"/>
      <c r="D17" s="97"/>
      <c r="E17" s="97"/>
      <c r="F17" s="97"/>
      <c r="G17" s="97"/>
      <c r="H17" s="89">
        <v>15</v>
      </c>
      <c r="I17" s="68">
        <v>3</v>
      </c>
      <c r="J17" s="92"/>
    </row>
    <row r="18" spans="1:10" ht="15" customHeight="1">
      <c r="A18" s="87"/>
      <c r="B18" s="61" t="s">
        <v>77</v>
      </c>
      <c r="C18" s="61"/>
      <c r="D18" s="61"/>
      <c r="E18" s="61"/>
      <c r="F18" s="61"/>
      <c r="G18" s="61"/>
      <c r="H18" s="89">
        <v>16</v>
      </c>
      <c r="I18" s="68">
        <v>2989</v>
      </c>
      <c r="J18" s="92"/>
    </row>
    <row r="19" spans="1:10" ht="15" customHeight="1">
      <c r="A19" s="87"/>
      <c r="B19" s="61" t="s">
        <v>78</v>
      </c>
      <c r="C19" s="61"/>
      <c r="D19" s="61"/>
      <c r="E19" s="61"/>
      <c r="F19" s="61"/>
      <c r="G19" s="61"/>
      <c r="H19" s="89">
        <v>17</v>
      </c>
      <c r="I19" s="68">
        <v>4011</v>
      </c>
      <c r="J19" s="92"/>
    </row>
    <row r="20" spans="1:9" ht="15" customHeight="1">
      <c r="A20" s="87"/>
      <c r="B20" s="61" t="s">
        <v>79</v>
      </c>
      <c r="C20" s="61"/>
      <c r="D20" s="61"/>
      <c r="E20" s="61"/>
      <c r="F20" s="61"/>
      <c r="G20" s="61"/>
      <c r="H20" s="89">
        <v>18</v>
      </c>
      <c r="I20" s="68">
        <v>351</v>
      </c>
    </row>
    <row r="21" spans="1:9" ht="23.25" customHeight="1">
      <c r="A21" s="87"/>
      <c r="B21" s="67" t="s">
        <v>80</v>
      </c>
      <c r="C21" s="67"/>
      <c r="D21" s="67"/>
      <c r="E21" s="67"/>
      <c r="F21" s="67"/>
      <c r="G21" s="67"/>
      <c r="H21" s="89">
        <v>19</v>
      </c>
      <c r="I21" s="68">
        <v>101</v>
      </c>
    </row>
    <row r="22" spans="1:9" ht="15" customHeight="1">
      <c r="A22" s="98" t="s">
        <v>45</v>
      </c>
      <c r="B22" s="88" t="s">
        <v>81</v>
      </c>
      <c r="C22" s="88"/>
      <c r="D22" s="86" t="s">
        <v>63</v>
      </c>
      <c r="E22" s="70" t="s">
        <v>82</v>
      </c>
      <c r="F22" s="70"/>
      <c r="G22" s="70"/>
      <c r="H22" s="89">
        <v>20</v>
      </c>
      <c r="I22" s="68">
        <v>2803</v>
      </c>
    </row>
    <row r="23" spans="1:9" ht="15" customHeight="1">
      <c r="A23" s="98"/>
      <c r="B23" s="88"/>
      <c r="C23" s="88"/>
      <c r="D23" s="86"/>
      <c r="E23" s="90" t="s">
        <v>65</v>
      </c>
      <c r="F23" s="90"/>
      <c r="G23" s="90"/>
      <c r="H23" s="89">
        <v>21</v>
      </c>
      <c r="I23" s="68">
        <v>652</v>
      </c>
    </row>
    <row r="24" spans="1:9" ht="15" customHeight="1">
      <c r="A24" s="98"/>
      <c r="B24" s="88"/>
      <c r="C24" s="88"/>
      <c r="D24" s="86"/>
      <c r="E24" s="90" t="s">
        <v>83</v>
      </c>
      <c r="F24" s="90"/>
      <c r="G24" s="90"/>
      <c r="H24" s="89">
        <v>22</v>
      </c>
      <c r="I24" s="68"/>
    </row>
    <row r="25" spans="1:9" ht="15" customHeight="1">
      <c r="A25" s="98"/>
      <c r="B25" s="88"/>
      <c r="C25" s="88"/>
      <c r="D25" s="88" t="s">
        <v>67</v>
      </c>
      <c r="E25" s="70" t="s">
        <v>82</v>
      </c>
      <c r="F25" s="70"/>
      <c r="G25" s="70"/>
      <c r="H25" s="89">
        <v>23</v>
      </c>
      <c r="I25" s="68">
        <v>1472</v>
      </c>
    </row>
    <row r="26" spans="1:9" ht="15" customHeight="1">
      <c r="A26" s="98"/>
      <c r="B26" s="88"/>
      <c r="C26" s="88"/>
      <c r="D26" s="88"/>
      <c r="E26" s="90" t="s">
        <v>65</v>
      </c>
      <c r="F26" s="90"/>
      <c r="G26" s="90"/>
      <c r="H26" s="89">
        <v>24</v>
      </c>
      <c r="I26" s="68">
        <v>793</v>
      </c>
    </row>
    <row r="27" spans="1:9" ht="15" customHeight="1">
      <c r="A27" s="98"/>
      <c r="B27" s="88"/>
      <c r="C27" s="88"/>
      <c r="D27" s="88"/>
      <c r="E27" s="90" t="s">
        <v>83</v>
      </c>
      <c r="F27" s="90"/>
      <c r="G27" s="90"/>
      <c r="H27" s="89">
        <v>25</v>
      </c>
      <c r="I27" s="68"/>
    </row>
    <row r="28" spans="1:9" ht="15" customHeight="1">
      <c r="A28" s="98"/>
      <c r="B28" s="88"/>
      <c r="C28" s="88"/>
      <c r="D28" s="88" t="s">
        <v>68</v>
      </c>
      <c r="E28" s="70" t="s">
        <v>82</v>
      </c>
      <c r="F28" s="70"/>
      <c r="G28" s="70"/>
      <c r="H28" s="89">
        <v>26</v>
      </c>
      <c r="I28" s="68">
        <v>495</v>
      </c>
    </row>
    <row r="29" spans="1:9" ht="15" customHeight="1">
      <c r="A29" s="98"/>
      <c r="B29" s="88"/>
      <c r="C29" s="88"/>
      <c r="D29" s="88"/>
      <c r="E29" s="90" t="s">
        <v>65</v>
      </c>
      <c r="F29" s="90"/>
      <c r="G29" s="90"/>
      <c r="H29" s="89">
        <v>27</v>
      </c>
      <c r="I29" s="68">
        <v>11</v>
      </c>
    </row>
    <row r="30" spans="1:9" ht="15" customHeight="1">
      <c r="A30" s="98"/>
      <c r="B30" s="88"/>
      <c r="C30" s="88"/>
      <c r="D30" s="88"/>
      <c r="E30" s="90" t="s">
        <v>83</v>
      </c>
      <c r="F30" s="90"/>
      <c r="G30" s="90"/>
      <c r="H30" s="89">
        <v>28</v>
      </c>
      <c r="I30" s="68"/>
    </row>
    <row r="31" spans="1:9" ht="15" customHeight="1">
      <c r="A31" s="98"/>
      <c r="B31" s="86" t="s">
        <v>84</v>
      </c>
      <c r="C31" s="86"/>
      <c r="D31" s="99" t="s">
        <v>85</v>
      </c>
      <c r="E31" s="99"/>
      <c r="F31" s="99"/>
      <c r="G31" s="99"/>
      <c r="H31" s="89">
        <v>29</v>
      </c>
      <c r="I31" s="68">
        <v>4548</v>
      </c>
    </row>
    <row r="32" spans="1:9" ht="15" customHeight="1">
      <c r="A32" s="98"/>
      <c r="B32" s="86"/>
      <c r="C32" s="86"/>
      <c r="D32" s="99" t="s">
        <v>86</v>
      </c>
      <c r="E32" s="99"/>
      <c r="F32" s="99"/>
      <c r="G32" s="99"/>
      <c r="H32" s="89">
        <v>30</v>
      </c>
      <c r="I32" s="68">
        <v>3442</v>
      </c>
    </row>
    <row r="33" spans="1:9" ht="15" customHeight="1">
      <c r="A33" s="98"/>
      <c r="B33" s="86"/>
      <c r="C33" s="86"/>
      <c r="D33" s="100" t="s">
        <v>87</v>
      </c>
      <c r="E33" s="100"/>
      <c r="F33" s="100"/>
      <c r="G33" s="100"/>
      <c r="H33" s="89">
        <v>31</v>
      </c>
      <c r="I33" s="68">
        <v>74</v>
      </c>
    </row>
    <row r="34" spans="1:9" ht="15" customHeight="1">
      <c r="A34" s="98"/>
      <c r="B34" s="61" t="s">
        <v>77</v>
      </c>
      <c r="C34" s="61"/>
      <c r="D34" s="61"/>
      <c r="E34" s="61"/>
      <c r="F34" s="61"/>
      <c r="G34" s="61"/>
      <c r="H34" s="89">
        <v>32</v>
      </c>
      <c r="I34" s="68">
        <v>995</v>
      </c>
    </row>
    <row r="35" spans="1:9" ht="15" customHeight="1">
      <c r="A35" s="98"/>
      <c r="B35" s="61" t="s">
        <v>78</v>
      </c>
      <c r="C35" s="61"/>
      <c r="D35" s="61"/>
      <c r="E35" s="61"/>
      <c r="F35" s="61"/>
      <c r="G35" s="61"/>
      <c r="H35" s="89">
        <v>33</v>
      </c>
      <c r="I35" s="68">
        <v>1985</v>
      </c>
    </row>
    <row r="36" spans="1:9" ht="15" customHeight="1">
      <c r="A36" s="98"/>
      <c r="B36" s="61" t="s">
        <v>88</v>
      </c>
      <c r="C36" s="61"/>
      <c r="D36" s="61"/>
      <c r="E36" s="61"/>
      <c r="F36" s="61"/>
      <c r="G36" s="61"/>
      <c r="H36" s="89">
        <v>34</v>
      </c>
      <c r="I36" s="68">
        <v>2645</v>
      </c>
    </row>
    <row r="37" spans="1:9" ht="37.5" customHeight="1">
      <c r="A37" s="98"/>
      <c r="B37" s="67" t="s">
        <v>89</v>
      </c>
      <c r="C37" s="67"/>
      <c r="D37" s="67"/>
      <c r="E37" s="67"/>
      <c r="F37" s="67"/>
      <c r="G37" s="67"/>
      <c r="H37" s="89">
        <v>35</v>
      </c>
      <c r="I37" s="101">
        <v>252</v>
      </c>
    </row>
    <row r="38" spans="1:9" ht="15" customHeight="1">
      <c r="A38" s="102" t="s">
        <v>90</v>
      </c>
      <c r="B38" s="102"/>
      <c r="C38" s="102"/>
      <c r="D38" s="103" t="s">
        <v>63</v>
      </c>
      <c r="E38" s="103"/>
      <c r="F38" s="103"/>
      <c r="G38" s="103"/>
      <c r="H38" s="89">
        <v>36</v>
      </c>
      <c r="I38" s="104">
        <v>866</v>
      </c>
    </row>
    <row r="39" spans="1:9" ht="15" customHeight="1">
      <c r="A39" s="102"/>
      <c r="B39" s="102"/>
      <c r="C39" s="102"/>
      <c r="D39" s="103" t="s">
        <v>67</v>
      </c>
      <c r="E39" s="103"/>
      <c r="F39" s="103"/>
      <c r="G39" s="103"/>
      <c r="H39" s="89">
        <v>37</v>
      </c>
      <c r="I39" s="104">
        <v>436</v>
      </c>
    </row>
    <row r="40" spans="1:9" ht="15" customHeight="1">
      <c r="A40" s="102"/>
      <c r="B40" s="102"/>
      <c r="C40" s="102"/>
      <c r="D40" s="103" t="s">
        <v>68</v>
      </c>
      <c r="E40" s="103"/>
      <c r="F40" s="103"/>
      <c r="G40" s="103"/>
      <c r="H40" s="89">
        <v>38</v>
      </c>
      <c r="I40" s="104">
        <v>35</v>
      </c>
    </row>
    <row r="41" spans="1:9" ht="14.25" customHeight="1">
      <c r="A41" s="93" t="s">
        <v>91</v>
      </c>
      <c r="B41" s="93"/>
      <c r="C41" s="93"/>
      <c r="D41" s="93"/>
      <c r="E41" s="93"/>
      <c r="F41" s="93"/>
      <c r="G41" s="93"/>
      <c r="H41" s="93"/>
      <c r="I41" s="93"/>
    </row>
    <row r="42" spans="1:9" ht="15.75" customHeight="1">
      <c r="A42" s="105" t="s">
        <v>92</v>
      </c>
      <c r="B42" s="105"/>
      <c r="C42" s="105"/>
      <c r="D42" s="105"/>
      <c r="E42" s="105"/>
      <c r="F42" s="105"/>
      <c r="G42" s="105"/>
      <c r="H42" s="106">
        <v>39</v>
      </c>
      <c r="I42" s="101">
        <v>60</v>
      </c>
    </row>
    <row r="43" spans="1:9" ht="14.25" customHeight="1">
      <c r="A43" s="107" t="s">
        <v>93</v>
      </c>
      <c r="B43" s="107"/>
      <c r="C43" s="107"/>
      <c r="D43" s="107"/>
      <c r="E43" s="107"/>
      <c r="F43" s="107"/>
      <c r="G43" s="107"/>
      <c r="H43" s="106">
        <v>40</v>
      </c>
      <c r="I43" s="101">
        <v>54</v>
      </c>
    </row>
    <row r="44" spans="1:9" ht="30" customHeight="1">
      <c r="A44" s="93" t="s">
        <v>94</v>
      </c>
      <c r="B44" s="93"/>
      <c r="C44" s="93"/>
      <c r="D44" s="93"/>
      <c r="E44" s="93"/>
      <c r="F44" s="93"/>
      <c r="G44" s="93"/>
      <c r="H44" s="108">
        <v>41</v>
      </c>
      <c r="I44" s="68"/>
    </row>
    <row r="45" spans="1:9" ht="12.7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5.75">
      <c r="A46" s="110" t="s">
        <v>95</v>
      </c>
      <c r="B46" s="109"/>
      <c r="C46" s="109"/>
      <c r="D46" s="109"/>
      <c r="E46" s="109"/>
      <c r="F46" s="109"/>
      <c r="G46" s="109"/>
      <c r="H46" s="109"/>
      <c r="I46" s="109"/>
    </row>
    <row r="47" spans="1:9" ht="15" customHeight="1">
      <c r="A47" s="111" t="s">
        <v>96</v>
      </c>
      <c r="B47" s="111"/>
      <c r="C47" s="111"/>
      <c r="D47" s="111"/>
      <c r="E47" s="112" t="s">
        <v>97</v>
      </c>
      <c r="F47" s="112"/>
      <c r="G47" s="112"/>
      <c r="H47" s="112"/>
      <c r="I47" s="112"/>
    </row>
    <row r="48" spans="1:9" ht="48" customHeight="1">
      <c r="A48" s="111"/>
      <c r="B48" s="111"/>
      <c r="C48" s="111"/>
      <c r="D48" s="111"/>
      <c r="E48" s="113" t="s">
        <v>98</v>
      </c>
      <c r="F48" s="113" t="s">
        <v>99</v>
      </c>
      <c r="G48" s="113" t="s">
        <v>100</v>
      </c>
      <c r="H48" s="113" t="s">
        <v>101</v>
      </c>
      <c r="I48" s="114" t="s">
        <v>102</v>
      </c>
    </row>
    <row r="49" spans="1:9" ht="15" customHeight="1">
      <c r="A49" s="93" t="s">
        <v>103</v>
      </c>
      <c r="B49" s="93"/>
      <c r="C49" s="93"/>
      <c r="D49" s="93"/>
      <c r="E49" s="65">
        <f>E50+E52+E53</f>
        <v>17010</v>
      </c>
      <c r="F49" s="65">
        <f>F50+F52+F53</f>
        <v>4166</v>
      </c>
      <c r="G49" s="65">
        <f>G50+G52+G53</f>
        <v>209</v>
      </c>
      <c r="H49" s="65">
        <f>H50+H52+H53</f>
        <v>19</v>
      </c>
      <c r="I49" s="65">
        <f>I50+I52+I53</f>
        <v>8</v>
      </c>
    </row>
    <row r="50" spans="1:9" ht="15" customHeight="1">
      <c r="A50" s="115" t="s">
        <v>104</v>
      </c>
      <c r="B50" s="115"/>
      <c r="C50" s="115"/>
      <c r="D50" s="115"/>
      <c r="E50" s="68">
        <v>11621</v>
      </c>
      <c r="F50" s="68">
        <v>549</v>
      </c>
      <c r="G50" s="68">
        <v>48</v>
      </c>
      <c r="H50" s="68">
        <v>1</v>
      </c>
      <c r="I50" s="68">
        <v>3</v>
      </c>
    </row>
    <row r="51" spans="1:9" ht="30" customHeight="1">
      <c r="A51" s="116" t="s">
        <v>105</v>
      </c>
      <c r="B51" s="116"/>
      <c r="C51" s="116"/>
      <c r="D51" s="116"/>
      <c r="E51" s="68">
        <v>5401</v>
      </c>
      <c r="F51" s="68"/>
      <c r="G51" s="68"/>
      <c r="H51" s="68"/>
      <c r="I51" s="68"/>
    </row>
    <row r="52" spans="1:9" ht="15" customHeight="1">
      <c r="A52" s="115" t="s">
        <v>106</v>
      </c>
      <c r="B52" s="115"/>
      <c r="C52" s="115"/>
      <c r="D52" s="115"/>
      <c r="E52" s="68">
        <v>3492</v>
      </c>
      <c r="F52" s="68">
        <v>3553</v>
      </c>
      <c r="G52" s="68">
        <v>155</v>
      </c>
      <c r="H52" s="68">
        <v>18</v>
      </c>
      <c r="I52" s="68">
        <v>5</v>
      </c>
    </row>
    <row r="53" spans="1:9" ht="15" customHeight="1">
      <c r="A53" s="115" t="s">
        <v>107</v>
      </c>
      <c r="B53" s="115"/>
      <c r="C53" s="115"/>
      <c r="D53" s="115"/>
      <c r="E53" s="68">
        <v>1897</v>
      </c>
      <c r="F53" s="68">
        <v>64</v>
      </c>
      <c r="G53" s="68">
        <v>6</v>
      </c>
      <c r="H53" s="68"/>
      <c r="I53" s="68"/>
    </row>
    <row r="54" spans="1:9" ht="12.7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s="119" customFormat="1" ht="15.75" customHeight="1">
      <c r="A55" s="117" t="s">
        <v>108</v>
      </c>
      <c r="B55" s="117"/>
      <c r="C55" s="117"/>
      <c r="D55" s="117"/>
      <c r="E55" s="117"/>
      <c r="F55" s="117"/>
      <c r="G55" s="117"/>
      <c r="H55" s="118"/>
      <c r="I55" s="118"/>
    </row>
    <row r="56" spans="1:9" s="119" customFormat="1" ht="24" customHeight="1">
      <c r="A56" s="120" t="s">
        <v>109</v>
      </c>
      <c r="B56" s="120"/>
      <c r="C56" s="120"/>
      <c r="D56" s="120"/>
      <c r="E56" s="120" t="s">
        <v>60</v>
      </c>
      <c r="F56" s="120" t="s">
        <v>61</v>
      </c>
      <c r="G56" s="121" t="s">
        <v>110</v>
      </c>
      <c r="H56" s="118"/>
      <c r="I56" s="118"/>
    </row>
    <row r="57" spans="1:9" s="119" customFormat="1" ht="15" customHeight="1">
      <c r="A57" s="122" t="s">
        <v>103</v>
      </c>
      <c r="B57" s="122"/>
      <c r="C57" s="122"/>
      <c r="D57" s="122"/>
      <c r="E57" s="123">
        <v>1</v>
      </c>
      <c r="F57" s="124">
        <v>12</v>
      </c>
      <c r="G57" s="125">
        <v>48500012</v>
      </c>
      <c r="H57" s="118"/>
      <c r="I57" s="118"/>
    </row>
    <row r="58" spans="1:9" s="119" customFormat="1" ht="15" customHeight="1">
      <c r="A58" s="126" t="s">
        <v>111</v>
      </c>
      <c r="B58" s="126"/>
      <c r="C58" s="127" t="s">
        <v>112</v>
      </c>
      <c r="D58" s="127"/>
      <c r="E58" s="126">
        <v>2</v>
      </c>
      <c r="F58" s="128">
        <v>12</v>
      </c>
      <c r="G58" s="129">
        <v>48500012</v>
      </c>
      <c r="H58" s="118"/>
      <c r="I58" s="118"/>
    </row>
    <row r="59" spans="1:9" s="119" customFormat="1" ht="15" customHeight="1">
      <c r="A59" s="126"/>
      <c r="B59" s="126"/>
      <c r="C59" s="127" t="s">
        <v>113</v>
      </c>
      <c r="D59" s="127"/>
      <c r="E59" s="126">
        <v>3</v>
      </c>
      <c r="F59" s="128"/>
      <c r="G59" s="129"/>
      <c r="H59" s="118"/>
      <c r="I59" s="118"/>
    </row>
    <row r="60" spans="1:9" s="119" customFormat="1" ht="15" customHeight="1">
      <c r="A60" s="123" t="s">
        <v>114</v>
      </c>
      <c r="B60" s="123"/>
      <c r="C60" s="130" t="s">
        <v>115</v>
      </c>
      <c r="D60" s="130"/>
      <c r="E60" s="131">
        <v>4</v>
      </c>
      <c r="F60" s="132"/>
      <c r="G60" s="125"/>
      <c r="H60" s="118"/>
      <c r="I60" s="118"/>
    </row>
    <row r="61" spans="1:9" s="119" customFormat="1" ht="24.75" customHeight="1">
      <c r="A61" s="123"/>
      <c r="B61" s="123"/>
      <c r="C61" s="130" t="s">
        <v>116</v>
      </c>
      <c r="D61" s="130"/>
      <c r="E61" s="126">
        <v>5</v>
      </c>
      <c r="F61" s="128"/>
      <c r="G61" s="129"/>
      <c r="H61" s="118"/>
      <c r="I61" s="118"/>
    </row>
    <row r="62" spans="1:9" s="119" customFormat="1" ht="15" customHeight="1">
      <c r="A62" s="123" t="s">
        <v>117</v>
      </c>
      <c r="B62" s="123"/>
      <c r="C62" s="127" t="s">
        <v>118</v>
      </c>
      <c r="D62" s="127"/>
      <c r="E62" s="126">
        <v>6</v>
      </c>
      <c r="F62" s="128"/>
      <c r="G62" s="129"/>
      <c r="H62" s="118"/>
      <c r="I62" s="118"/>
    </row>
    <row r="63" spans="1:9" s="119" customFormat="1" ht="24.75" customHeight="1">
      <c r="A63" s="123"/>
      <c r="B63" s="123"/>
      <c r="C63" s="127" t="s">
        <v>119</v>
      </c>
      <c r="D63" s="127"/>
      <c r="E63" s="126">
        <v>7</v>
      </c>
      <c r="F63" s="128"/>
      <c r="G63" s="129"/>
      <c r="H63" s="118"/>
      <c r="I63" s="118"/>
    </row>
    <row r="64" ht="15.75" customHeight="1"/>
    <row r="65" ht="24" customHeight="1"/>
    <row r="66" ht="12.75"/>
    <row r="69" ht="36" customHeight="1"/>
    <row r="65536" ht="12.75"/>
  </sheetData>
  <sheetProtection selectLockedCells="1" selectUnlockedCells="1"/>
  <mergeCells count="77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7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B37:G37"/>
    <mergeCell ref="A38:C40"/>
    <mergeCell ref="D38:G38"/>
    <mergeCell ref="D39:G39"/>
    <mergeCell ref="D40:G40"/>
    <mergeCell ref="A41:I41"/>
    <mergeCell ref="A42:G42"/>
    <mergeCell ref="A43:G43"/>
    <mergeCell ref="A44:G44"/>
    <mergeCell ref="A47:D48"/>
    <mergeCell ref="E47:I47"/>
    <mergeCell ref="A49:D49"/>
    <mergeCell ref="A50:D50"/>
    <mergeCell ref="A51:D51"/>
    <mergeCell ref="A52:D52"/>
    <mergeCell ref="A53:D53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9055555555555556" right="0.31527777777777777" top="0.7479166666666667" bottom="1.338888888888889" header="0.5118055555555555" footer="0.9055555555555556"/>
  <pageSetup firstPageNumber="3" useFirstPageNumber="1" fitToHeight="1" fitToWidth="1" horizontalDpi="300" verticalDpi="300" orientation="portrait" paperSize="9"/>
  <headerFooter alignWithMargins="0">
    <oddFooter>&amp;L1B7DBAF8&amp;R33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8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  <col min="5" max="16384" width="9.00390625" style="0" customWidth="1"/>
  </cols>
  <sheetData>
    <row r="1" spans="1:4" ht="18" customHeight="1">
      <c r="A1" s="133" t="s">
        <v>120</v>
      </c>
      <c r="B1" s="134"/>
      <c r="C1" s="134"/>
      <c r="D1" s="134"/>
    </row>
    <row r="2" spans="1:4" ht="25.5" customHeight="1">
      <c r="A2" s="135" t="s">
        <v>21</v>
      </c>
      <c r="B2" s="135"/>
      <c r="C2" s="86" t="s">
        <v>60</v>
      </c>
      <c r="D2" s="86" t="s">
        <v>61</v>
      </c>
    </row>
    <row r="3" spans="1:4" ht="29.25" customHeight="1">
      <c r="A3" s="99" t="s">
        <v>121</v>
      </c>
      <c r="B3" s="99"/>
      <c r="C3" s="89">
        <v>1</v>
      </c>
      <c r="D3" s="136">
        <f>IF('розділ 1'!I33&lt;&gt;0,'розділ 1'!J33*100/'розділ 1'!I33,0)</f>
        <v>4.3270507034775685</v>
      </c>
    </row>
    <row r="4" spans="1:4" ht="16.5" customHeight="1">
      <c r="A4" s="137" t="s">
        <v>122</v>
      </c>
      <c r="B4" s="138" t="s">
        <v>123</v>
      </c>
      <c r="C4" s="89">
        <v>2</v>
      </c>
      <c r="D4" s="136">
        <f>IF('розділ 1'!I14&lt;&gt;0,'розділ 1'!J14*100/'розділ 1'!I14,0)</f>
        <v>7.293666026871401</v>
      </c>
    </row>
    <row r="5" spans="1:4" ht="16.5" customHeight="1">
      <c r="A5" s="137"/>
      <c r="B5" s="138" t="s">
        <v>124</v>
      </c>
      <c r="C5" s="89">
        <v>3</v>
      </c>
      <c r="D5" s="136">
        <f>IF('розділ 1'!I26&lt;&gt;0,'розділ 1'!J26*100/'розділ 1'!I26,0)</f>
        <v>3.275529865125241</v>
      </c>
    </row>
    <row r="6" spans="1:4" ht="16.5" customHeight="1">
      <c r="A6" s="137"/>
      <c r="B6" s="139" t="s">
        <v>125</v>
      </c>
      <c r="C6" s="89">
        <v>4</v>
      </c>
      <c r="D6" s="136">
        <f>IF('розділ 1'!I31&lt;&gt;0,'розділ 1'!J31*100/'розділ 1'!I31,0)</f>
        <v>1.5384615384615385</v>
      </c>
    </row>
    <row r="7" spans="1:4" ht="16.5" customHeight="1">
      <c r="A7" s="99" t="s">
        <v>126</v>
      </c>
      <c r="B7" s="99"/>
      <c r="C7" s="89">
        <v>5</v>
      </c>
      <c r="D7" s="136">
        <f>IF('розділ 1'!F33&lt;&gt;0,'розділ 1'!G33*100/'розділ 1'!F33,0)</f>
        <v>98.26976914957089</v>
      </c>
    </row>
    <row r="8" spans="1:4" ht="16.5" customHeight="1">
      <c r="A8" s="99" t="s">
        <v>127</v>
      </c>
      <c r="B8" s="99"/>
      <c r="C8" s="89">
        <v>6</v>
      </c>
      <c r="D8" s="129">
        <f>IF('розділ 2'!I43&lt;&gt;0,'розділ 1'!G33/'розділ 2'!I43,0)</f>
        <v>396.51851851851853</v>
      </c>
    </row>
    <row r="9" spans="1:4" ht="25.5" customHeight="1">
      <c r="A9" s="99" t="s">
        <v>128</v>
      </c>
      <c r="B9" s="99"/>
      <c r="C9" s="89">
        <v>7</v>
      </c>
      <c r="D9" s="129">
        <f>IF('розділ 2'!I43&lt;&gt;0,'розділ 1'!E33/'розділ 2'!I43,0)</f>
        <v>466.27777777777777</v>
      </c>
    </row>
    <row r="10" spans="1:4" ht="16.5" customHeight="1">
      <c r="A10" s="99" t="s">
        <v>129</v>
      </c>
      <c r="B10" s="99"/>
      <c r="C10" s="89">
        <v>8</v>
      </c>
      <c r="D10" s="91">
        <v>54</v>
      </c>
    </row>
    <row r="11" spans="1:4" ht="16.5" customHeight="1">
      <c r="A11" s="140" t="s">
        <v>130</v>
      </c>
      <c r="B11" s="140"/>
      <c r="C11" s="89">
        <v>9</v>
      </c>
      <c r="D11" s="91">
        <v>20</v>
      </c>
    </row>
    <row r="12" spans="1:4" ht="16.5" customHeight="1">
      <c r="A12" s="141" t="s">
        <v>131</v>
      </c>
      <c r="B12" s="141"/>
      <c r="C12" s="89">
        <v>10</v>
      </c>
      <c r="D12" s="142">
        <v>44</v>
      </c>
    </row>
    <row r="13" spans="1:4" ht="16.5" customHeight="1">
      <c r="A13" s="141" t="s">
        <v>132</v>
      </c>
      <c r="B13" s="141"/>
      <c r="C13" s="89">
        <v>11</v>
      </c>
      <c r="D13" s="142">
        <v>1</v>
      </c>
    </row>
    <row r="14" spans="1:4" ht="16.5" customHeight="1">
      <c r="A14" s="143" t="s">
        <v>106</v>
      </c>
      <c r="B14" s="143"/>
      <c r="C14" s="89">
        <v>12</v>
      </c>
      <c r="D14" s="142">
        <v>118</v>
      </c>
    </row>
    <row r="15" spans="1:4" ht="16.5" customHeight="1">
      <c r="A15" s="143" t="s">
        <v>107</v>
      </c>
      <c r="B15" s="143"/>
      <c r="C15" s="89">
        <v>13</v>
      </c>
      <c r="D15" s="142">
        <v>29</v>
      </c>
    </row>
    <row r="16" spans="1:4" ht="15" customHeight="1">
      <c r="A16" s="144"/>
      <c r="B16" s="144"/>
      <c r="C16" s="145"/>
      <c r="D16" s="145"/>
    </row>
    <row r="17" spans="1:4" ht="15" customHeight="1">
      <c r="A17" s="144"/>
      <c r="B17" s="144"/>
      <c r="C17" s="145"/>
      <c r="D17" s="145"/>
    </row>
    <row r="18" spans="1:4" ht="15" customHeight="1">
      <c r="A18" s="144"/>
      <c r="B18" s="144"/>
      <c r="C18" s="145"/>
      <c r="D18" s="145"/>
    </row>
    <row r="19" spans="1:5" ht="15.75" customHeight="1">
      <c r="A19" s="146" t="s">
        <v>133</v>
      </c>
      <c r="B19" s="146"/>
      <c r="C19" s="147" t="s">
        <v>134</v>
      </c>
      <c r="D19" s="147"/>
      <c r="E19" s="148"/>
    </row>
    <row r="20" spans="1:5" ht="12.75" customHeight="1">
      <c r="A20" s="139"/>
      <c r="B20" s="149" t="s">
        <v>135</v>
      </c>
      <c r="C20" s="150" t="s">
        <v>136</v>
      </c>
      <c r="D20" s="150"/>
      <c r="E20" s="148"/>
    </row>
    <row r="21" spans="1:5" ht="12.75">
      <c r="A21" s="139"/>
      <c r="B21" s="139"/>
      <c r="C21" s="151"/>
      <c r="D21" s="151"/>
      <c r="E21" s="148"/>
    </row>
    <row r="22" spans="1:5" ht="15.75" customHeight="1">
      <c r="A22" s="152" t="s">
        <v>137</v>
      </c>
      <c r="B22" s="153"/>
      <c r="C22" s="154" t="s">
        <v>138</v>
      </c>
      <c r="D22" s="154"/>
      <c r="E22" s="155"/>
    </row>
    <row r="23" spans="1:5" ht="12.75">
      <c r="A23" s="156"/>
      <c r="B23" s="149" t="s">
        <v>135</v>
      </c>
      <c r="C23" s="150" t="s">
        <v>136</v>
      </c>
      <c r="D23" s="150"/>
      <c r="E23" s="148"/>
    </row>
    <row r="24" spans="1:5" ht="12.75" customHeight="1">
      <c r="A24" s="157" t="s">
        <v>139</v>
      </c>
      <c r="B24" s="158"/>
      <c r="C24" s="159" t="s">
        <v>140</v>
      </c>
      <c r="D24" s="159"/>
      <c r="E24" s="151"/>
    </row>
    <row r="25" spans="1:5" ht="15.75" customHeight="1">
      <c r="A25" s="160" t="s">
        <v>141</v>
      </c>
      <c r="B25" s="158"/>
      <c r="C25" s="161"/>
      <c r="D25" s="161"/>
      <c r="E25" s="151"/>
    </row>
    <row r="26" spans="1:4" ht="32.25" customHeight="1">
      <c r="A26" s="157" t="s">
        <v>142</v>
      </c>
      <c r="B26" s="162"/>
      <c r="C26" s="161" t="s">
        <v>143</v>
      </c>
      <c r="D26" s="161"/>
    </row>
    <row r="28" spans="3:5" ht="12.75" customHeight="1">
      <c r="C28" s="163" t="s">
        <v>144</v>
      </c>
      <c r="D28" s="163"/>
      <c r="E28" s="164"/>
    </row>
  </sheetData>
  <sheetProtection selectLockedCells="1" selectUnlockedCells="1"/>
  <mergeCells count="21">
    <mergeCell ref="A2:B2"/>
    <mergeCell ref="A3:B3"/>
    <mergeCell ref="A4:A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9:B19"/>
    <mergeCell ref="C19:D19"/>
    <mergeCell ref="C20:D20"/>
    <mergeCell ref="C22:D22"/>
    <mergeCell ref="C23:D23"/>
    <mergeCell ref="C24:D24"/>
    <mergeCell ref="C25:D25"/>
    <mergeCell ref="C26:D26"/>
    <mergeCell ref="C28:D28"/>
  </mergeCells>
  <printOptions horizontalCentered="1"/>
  <pageMargins left="0.9055555555555556" right="0.31527777777777777" top="0.7479166666666667" bottom="1.338888888888889" header="0.5118055555555555" footer="0.9055555555555556"/>
  <pageSetup firstPageNumber="4" useFirstPageNumber="1" fitToHeight="1" fitToWidth="1" horizontalDpi="300" verticalDpi="300" orientation="portrait" paperSize="9"/>
  <headerFooter alignWithMargins="0">
    <oddFooter>&amp;L1B7DBAF8&amp;R44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2023-01-17T10:18:22Z</cp:lastPrinted>
  <dcterms:created xsi:type="dcterms:W3CDTF">2004-04-20T14:33:35Z</dcterms:created>
  <dcterms:modified xsi:type="dcterms:W3CDTF">2023-01-17T10:18:25Z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2-азс_04803_4.2022</vt:lpwstr>
  </property>
  <property fmtid="{D5CDD505-2E9C-101B-9397-08002B2CF9AE}" pid="3" name="Версія БД">
    <vt:lpwstr>3.30.0.1583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1B7DBAF8</vt:lpwstr>
  </property>
  <property fmtid="{D5CDD505-2E9C-101B-9397-08002B2CF9AE}" pid="6" name="К.Сума шаблону">
    <vt:lpwstr>20ECF3FD</vt:lpwstr>
  </property>
  <property fmtid="{D5CDD505-2E9C-101B-9397-08002B2CF9AE}" pid="7" name="Кінець періоду">
    <vt:lpwstr>31.12.2022</vt:lpwstr>
  </property>
  <property fmtid="{D5CDD505-2E9C-101B-9397-08002B2CF9AE}" pid="8" name="Період">
    <vt:lpwstr>2022 рік</vt:lpwstr>
  </property>
  <property fmtid="{D5CDD505-2E9C-101B-9397-08002B2CF9AE}" pid="9" name="Початок періоду">
    <vt:lpwstr>01.01.2022</vt:lpwstr>
  </property>
  <property fmtid="{D5CDD505-2E9C-101B-9397-08002B2CF9AE}" pid="10" name="Підрозділ">
    <vt:lpwstr>Дніпровський апеляційний суд</vt:lpwstr>
  </property>
  <property fmtid="{D5CDD505-2E9C-101B-9397-08002B2CF9AE}" pid="11" name="ПідрозділDBID">
    <vt:i4>0</vt:i4>
  </property>
  <property fmtid="{D5CDD505-2E9C-101B-9397-08002B2CF9AE}" pid="12" name="ПідрозділID">
    <vt:i4>31900318</vt:i4>
  </property>
  <property fmtid="{D5CDD505-2E9C-101B-9397-08002B2CF9AE}" pid="13" name="Тип виду звіту">
    <vt:i4>1</vt:i4>
  </property>
  <property fmtid="{D5CDD505-2E9C-101B-9397-08002B2CF9AE}" pid="14" name="Тип звіту">
    <vt:lpwstr>2-азс</vt:lpwstr>
  </property>
  <property fmtid="{D5CDD505-2E9C-101B-9397-08002B2CF9AE}" pid="15" name="Тип звітуDBID">
    <vt:i4>0</vt:i4>
  </property>
  <property fmtid="{D5CDD505-2E9C-101B-9397-08002B2CF9AE}" pid="16" name="Тип звітуID">
    <vt:i4>2210177</vt:i4>
  </property>
</Properties>
</file>